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2WS\StatistikB\lecture\Excercise\"/>
    </mc:Choice>
  </mc:AlternateContent>
  <xr:revisionPtr revIDLastSave="0" documentId="13_ncr:1_{7A6D5125-6D8A-479F-B121-D509E44B1456}" xr6:coauthVersionLast="47" xr6:coauthVersionMax="47" xr10:uidLastSave="{00000000-0000-0000-0000-000000000000}"/>
  <bookViews>
    <workbookView xWindow="4090" yWindow="1540" windowWidth="14400" windowHeight="8380" firstSheet="1" activeTab="8" xr2:uid="{B96BEC1D-8263-4158-9C9E-6D58E1D63302}"/>
  </bookViews>
  <sheets>
    <sheet name="A1a" sheetId="6" r:id="rId1"/>
    <sheet name="A1b" sheetId="7" r:id="rId2"/>
    <sheet name="A2" sheetId="8" r:id="rId3"/>
    <sheet name="A3" sheetId="9" r:id="rId4"/>
    <sheet name="A6" sheetId="10" r:id="rId5"/>
    <sheet name="A7_graphics" sheetId="4" r:id="rId6"/>
    <sheet name="A7" sheetId="11" r:id="rId7"/>
    <sheet name="A8_graphics" sheetId="5" r:id="rId8"/>
    <sheet name="A8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2" l="1"/>
  <c r="F24" i="12"/>
  <c r="E24" i="12"/>
  <c r="D24" i="12"/>
  <c r="C24" i="12"/>
  <c r="G23" i="12"/>
  <c r="F23" i="12"/>
  <c r="E23" i="12"/>
  <c r="D23" i="12"/>
  <c r="C23" i="12"/>
  <c r="G22" i="12"/>
  <c r="F22" i="12"/>
  <c r="E22" i="12"/>
  <c r="D22" i="12"/>
  <c r="C22" i="12"/>
  <c r="G21" i="12"/>
  <c r="F21" i="12"/>
  <c r="E21" i="12"/>
  <c r="D21" i="12"/>
  <c r="G20" i="12"/>
  <c r="F20" i="12"/>
  <c r="E20" i="12"/>
  <c r="D20" i="12"/>
  <c r="G19" i="12"/>
  <c r="F19" i="12"/>
  <c r="E19" i="12"/>
  <c r="D19" i="12"/>
  <c r="C21" i="12"/>
  <c r="C20" i="12"/>
  <c r="C19" i="12"/>
  <c r="G18" i="12"/>
  <c r="G17" i="12"/>
  <c r="G16" i="12"/>
  <c r="F18" i="12"/>
  <c r="F17" i="12"/>
  <c r="F16" i="12"/>
  <c r="E18" i="12"/>
  <c r="E17" i="12"/>
  <c r="E16" i="12"/>
  <c r="D18" i="12"/>
  <c r="D17" i="12"/>
  <c r="D16" i="12"/>
  <c r="C18" i="12"/>
  <c r="C17" i="12"/>
  <c r="C16" i="12"/>
  <c r="C7" i="12"/>
  <c r="G15" i="12"/>
  <c r="F15" i="12"/>
  <c r="E15" i="12"/>
  <c r="D15" i="12"/>
  <c r="C15" i="12"/>
  <c r="G14" i="12"/>
  <c r="F14" i="12"/>
  <c r="E14" i="12"/>
  <c r="D14" i="12"/>
  <c r="C14" i="12"/>
  <c r="G13" i="12"/>
  <c r="F13" i="12"/>
  <c r="E13" i="12"/>
  <c r="D13" i="12"/>
  <c r="C13" i="12"/>
  <c r="G12" i="12"/>
  <c r="G11" i="12"/>
  <c r="G10" i="12"/>
  <c r="F12" i="12"/>
  <c r="F11" i="12"/>
  <c r="F10" i="12"/>
  <c r="E12" i="12"/>
  <c r="E11" i="12"/>
  <c r="E10" i="12"/>
  <c r="D12" i="12"/>
  <c r="D11" i="12"/>
  <c r="D10" i="12"/>
  <c r="C12" i="12"/>
  <c r="C11" i="12"/>
  <c r="C10" i="12"/>
  <c r="G9" i="12"/>
  <c r="G8" i="12"/>
  <c r="G7" i="12"/>
  <c r="F9" i="12"/>
  <c r="F8" i="12"/>
  <c r="F7" i="12"/>
  <c r="E9" i="12"/>
  <c r="E8" i="12"/>
  <c r="E7" i="12"/>
  <c r="D9" i="12"/>
  <c r="D8" i="12"/>
  <c r="D7" i="12"/>
  <c r="C9" i="12"/>
  <c r="C8" i="12"/>
  <c r="G6" i="12"/>
  <c r="F6" i="12"/>
  <c r="E6" i="12"/>
  <c r="D6" i="12"/>
  <c r="C6" i="12"/>
  <c r="F421" i="11"/>
  <c r="E421" i="11"/>
  <c r="F419" i="11"/>
  <c r="E419" i="11"/>
  <c r="D419" i="11"/>
  <c r="D420" i="11" s="1"/>
  <c r="F418" i="11"/>
  <c r="E418" i="11"/>
  <c r="F417" i="11"/>
  <c r="E417" i="11"/>
  <c r="F416" i="11"/>
  <c r="E416" i="11"/>
  <c r="F415" i="11"/>
  <c r="E415" i="11"/>
  <c r="F414" i="11"/>
  <c r="E414" i="11"/>
  <c r="F413" i="11"/>
  <c r="E413" i="11"/>
  <c r="F412" i="11"/>
  <c r="E412" i="11"/>
  <c r="F411" i="11"/>
  <c r="E411" i="11"/>
  <c r="F410" i="11"/>
  <c r="E410" i="11"/>
  <c r="F409" i="11"/>
  <c r="E409" i="11"/>
  <c r="F408" i="11"/>
  <c r="E408" i="11"/>
  <c r="F407" i="11"/>
  <c r="E407" i="11"/>
  <c r="F406" i="11"/>
  <c r="E406" i="11"/>
  <c r="F405" i="11"/>
  <c r="E405" i="11"/>
  <c r="F404" i="11"/>
  <c r="E404" i="11"/>
  <c r="F403" i="11"/>
  <c r="E403" i="11"/>
  <c r="F402" i="11"/>
  <c r="E402" i="11"/>
  <c r="F401" i="11"/>
  <c r="E401" i="11"/>
  <c r="F400" i="11"/>
  <c r="E400" i="11"/>
  <c r="F399" i="11"/>
  <c r="E399" i="11"/>
  <c r="F398" i="11"/>
  <c r="E398" i="11"/>
  <c r="F397" i="11"/>
  <c r="E397" i="11"/>
  <c r="F396" i="11"/>
  <c r="E396" i="11"/>
  <c r="F395" i="11"/>
  <c r="E395" i="11"/>
  <c r="F394" i="11"/>
  <c r="E394" i="11"/>
  <c r="F393" i="11"/>
  <c r="E393" i="11"/>
  <c r="F392" i="11"/>
  <c r="E392" i="11"/>
  <c r="F391" i="11"/>
  <c r="E391" i="11"/>
  <c r="F390" i="11"/>
  <c r="E390" i="11"/>
  <c r="F389" i="11"/>
  <c r="E389" i="11"/>
  <c r="F388" i="11"/>
  <c r="E388" i="11"/>
  <c r="F387" i="11"/>
  <c r="E387" i="11"/>
  <c r="F386" i="11"/>
  <c r="E386" i="11"/>
  <c r="F385" i="11"/>
  <c r="E385" i="11"/>
  <c r="F384" i="11"/>
  <c r="E384" i="11"/>
  <c r="F383" i="11"/>
  <c r="E383" i="11"/>
  <c r="F382" i="11"/>
  <c r="E382" i="11"/>
  <c r="F381" i="11"/>
  <c r="E381" i="11"/>
  <c r="F380" i="11"/>
  <c r="E380" i="11"/>
  <c r="F379" i="11"/>
  <c r="E379" i="11"/>
  <c r="F378" i="11"/>
  <c r="E378" i="11"/>
  <c r="F377" i="11"/>
  <c r="E377" i="11"/>
  <c r="F376" i="11"/>
  <c r="E376" i="11"/>
  <c r="F375" i="11"/>
  <c r="E375" i="11"/>
  <c r="F374" i="11"/>
  <c r="E374" i="11"/>
  <c r="F373" i="11"/>
  <c r="E373" i="11"/>
  <c r="F372" i="11"/>
  <c r="E372" i="11"/>
  <c r="F371" i="11"/>
  <c r="E371" i="11"/>
  <c r="F370" i="11"/>
  <c r="E370" i="11"/>
  <c r="F369" i="11"/>
  <c r="E369" i="11"/>
  <c r="F368" i="11"/>
  <c r="E368" i="11"/>
  <c r="F367" i="11"/>
  <c r="E367" i="11"/>
  <c r="F366" i="11"/>
  <c r="E366" i="11"/>
  <c r="F365" i="11"/>
  <c r="E365" i="11"/>
  <c r="F364" i="11"/>
  <c r="E364" i="11"/>
  <c r="F363" i="11"/>
  <c r="E363" i="11"/>
  <c r="F362" i="11"/>
  <c r="E362" i="11"/>
  <c r="F361" i="11"/>
  <c r="E361" i="11"/>
  <c r="F360" i="11"/>
  <c r="E360" i="11"/>
  <c r="F359" i="11"/>
  <c r="E359" i="11"/>
  <c r="F358" i="11"/>
  <c r="E358" i="11"/>
  <c r="F357" i="11"/>
  <c r="E357" i="11"/>
  <c r="F356" i="11"/>
  <c r="E356" i="11"/>
  <c r="F355" i="11"/>
  <c r="E355" i="11"/>
  <c r="F354" i="11"/>
  <c r="E354" i="11"/>
  <c r="F353" i="11"/>
  <c r="E353" i="11"/>
  <c r="F352" i="11"/>
  <c r="E352" i="11"/>
  <c r="F351" i="11"/>
  <c r="E351" i="11"/>
  <c r="F350" i="11"/>
  <c r="E350" i="11"/>
  <c r="F349" i="11"/>
  <c r="E349" i="11"/>
  <c r="F348" i="11"/>
  <c r="E348" i="11"/>
  <c r="F347" i="11"/>
  <c r="E347" i="11"/>
  <c r="F346" i="11"/>
  <c r="E346" i="11"/>
  <c r="F345" i="11"/>
  <c r="E345" i="11"/>
  <c r="F344" i="11"/>
  <c r="E344" i="11"/>
  <c r="F343" i="11"/>
  <c r="E343" i="11"/>
  <c r="F342" i="11"/>
  <c r="E342" i="11"/>
  <c r="F341" i="11"/>
  <c r="E341" i="11"/>
  <c r="F340" i="11"/>
  <c r="E340" i="11"/>
  <c r="F339" i="11"/>
  <c r="E339" i="11"/>
  <c r="F338" i="11"/>
  <c r="E338" i="11"/>
  <c r="F337" i="11"/>
  <c r="E337" i="11"/>
  <c r="F336" i="11"/>
  <c r="E336" i="11"/>
  <c r="F335" i="11"/>
  <c r="E335" i="11"/>
  <c r="F334" i="11"/>
  <c r="E334" i="11"/>
  <c r="F333" i="11"/>
  <c r="E333" i="11"/>
  <c r="F332" i="11"/>
  <c r="E332" i="11"/>
  <c r="F331" i="11"/>
  <c r="E331" i="11"/>
  <c r="F330" i="11"/>
  <c r="E330" i="11"/>
  <c r="F329" i="11"/>
  <c r="E329" i="11"/>
  <c r="F328" i="11"/>
  <c r="E328" i="11"/>
  <c r="F327" i="11"/>
  <c r="E327" i="11"/>
  <c r="F326" i="11"/>
  <c r="E326" i="11"/>
  <c r="F325" i="11"/>
  <c r="E325" i="11"/>
  <c r="F324" i="11"/>
  <c r="E324" i="11"/>
  <c r="F323" i="11"/>
  <c r="E323" i="11"/>
  <c r="F322" i="11"/>
  <c r="E322" i="11"/>
  <c r="F321" i="11"/>
  <c r="E321" i="11"/>
  <c r="F320" i="11"/>
  <c r="E320" i="11"/>
  <c r="F319" i="11"/>
  <c r="E319" i="11"/>
  <c r="F318" i="11"/>
  <c r="E318" i="11"/>
  <c r="F317" i="11"/>
  <c r="E317" i="11"/>
  <c r="F316" i="11"/>
  <c r="E316" i="11"/>
  <c r="F315" i="11"/>
  <c r="E315" i="11"/>
  <c r="F314" i="11"/>
  <c r="E314" i="11"/>
  <c r="F313" i="11"/>
  <c r="E313" i="11"/>
  <c r="F312" i="11"/>
  <c r="E312" i="11"/>
  <c r="F311" i="11"/>
  <c r="E311" i="11"/>
  <c r="F310" i="11"/>
  <c r="E310" i="11"/>
  <c r="F309" i="11"/>
  <c r="E309" i="11"/>
  <c r="F308" i="11"/>
  <c r="E308" i="11"/>
  <c r="F307" i="11"/>
  <c r="E307" i="11"/>
  <c r="F306" i="11"/>
  <c r="E306" i="11"/>
  <c r="F305" i="11"/>
  <c r="E305" i="11"/>
  <c r="F304" i="11"/>
  <c r="E304" i="11"/>
  <c r="F303" i="11"/>
  <c r="E303" i="11"/>
  <c r="F302" i="11"/>
  <c r="E302" i="11"/>
  <c r="F301" i="11"/>
  <c r="E301" i="11"/>
  <c r="F300" i="11"/>
  <c r="E300" i="11"/>
  <c r="F299" i="11"/>
  <c r="E299" i="11"/>
  <c r="F298" i="11"/>
  <c r="E298" i="11"/>
  <c r="F297" i="11"/>
  <c r="E297" i="11"/>
  <c r="F296" i="11"/>
  <c r="E296" i="11"/>
  <c r="F295" i="11"/>
  <c r="E295" i="11"/>
  <c r="F294" i="11"/>
  <c r="E294" i="11"/>
  <c r="F293" i="11"/>
  <c r="E293" i="11"/>
  <c r="F292" i="11"/>
  <c r="E292" i="11"/>
  <c r="F291" i="11"/>
  <c r="E291" i="11"/>
  <c r="F290" i="11"/>
  <c r="E290" i="11"/>
  <c r="F289" i="11"/>
  <c r="E289" i="11"/>
  <c r="F288" i="11"/>
  <c r="E288" i="11"/>
  <c r="F287" i="11"/>
  <c r="E287" i="11"/>
  <c r="F286" i="11"/>
  <c r="E286" i="11"/>
  <c r="F285" i="11"/>
  <c r="E285" i="11"/>
  <c r="F284" i="11"/>
  <c r="E284" i="11"/>
  <c r="F283" i="11"/>
  <c r="E283" i="11"/>
  <c r="F282" i="11"/>
  <c r="E282" i="11"/>
  <c r="F281" i="11"/>
  <c r="E281" i="11"/>
  <c r="F280" i="11"/>
  <c r="E280" i="11"/>
  <c r="F279" i="11"/>
  <c r="E279" i="11"/>
  <c r="F278" i="11"/>
  <c r="E278" i="11"/>
  <c r="F277" i="11"/>
  <c r="E277" i="11"/>
  <c r="F276" i="11"/>
  <c r="E276" i="11"/>
  <c r="F275" i="11"/>
  <c r="E275" i="11"/>
  <c r="F274" i="11"/>
  <c r="E274" i="11"/>
  <c r="F273" i="11"/>
  <c r="E273" i="11"/>
  <c r="F272" i="11"/>
  <c r="E272" i="11"/>
  <c r="F271" i="11"/>
  <c r="E271" i="11"/>
  <c r="F270" i="11"/>
  <c r="E270" i="11"/>
  <c r="F269" i="11"/>
  <c r="E269" i="11"/>
  <c r="F268" i="11"/>
  <c r="E268" i="11"/>
  <c r="F267" i="11"/>
  <c r="E267" i="11"/>
  <c r="F266" i="11"/>
  <c r="E266" i="11"/>
  <c r="F265" i="11"/>
  <c r="E265" i="11"/>
  <c r="F264" i="11"/>
  <c r="E264" i="11"/>
  <c r="F263" i="11"/>
  <c r="E263" i="11"/>
  <c r="F262" i="11"/>
  <c r="E262" i="11"/>
  <c r="F261" i="11"/>
  <c r="E261" i="11"/>
  <c r="F260" i="11"/>
  <c r="E260" i="11"/>
  <c r="F259" i="11"/>
  <c r="E259" i="11"/>
  <c r="F258" i="11"/>
  <c r="E258" i="11"/>
  <c r="F257" i="11"/>
  <c r="E257" i="11"/>
  <c r="F256" i="11"/>
  <c r="E256" i="11"/>
  <c r="F255" i="11"/>
  <c r="E255" i="11"/>
  <c r="F254" i="11"/>
  <c r="E254" i="11"/>
  <c r="F253" i="11"/>
  <c r="E253" i="11"/>
  <c r="F252" i="11"/>
  <c r="E252" i="11"/>
  <c r="F251" i="11"/>
  <c r="E251" i="11"/>
  <c r="F250" i="11"/>
  <c r="E250" i="11"/>
  <c r="F249" i="11"/>
  <c r="E249" i="11"/>
  <c r="F248" i="11"/>
  <c r="E248" i="11"/>
  <c r="F247" i="11"/>
  <c r="E247" i="11"/>
  <c r="F246" i="11"/>
  <c r="E246" i="11"/>
  <c r="F245" i="11"/>
  <c r="E245" i="11"/>
  <c r="F244" i="11"/>
  <c r="E244" i="11"/>
  <c r="F243" i="11"/>
  <c r="E243" i="11"/>
  <c r="F242" i="11"/>
  <c r="E242" i="11"/>
  <c r="F241" i="11"/>
  <c r="E241" i="11"/>
  <c r="F240" i="11"/>
  <c r="E240" i="11"/>
  <c r="F239" i="11"/>
  <c r="E239" i="11"/>
  <c r="F238" i="11"/>
  <c r="E238" i="11"/>
  <c r="F237" i="11"/>
  <c r="E237" i="11"/>
  <c r="F236" i="11"/>
  <c r="E236" i="11"/>
  <c r="F235" i="11"/>
  <c r="E235" i="11"/>
  <c r="F234" i="11"/>
  <c r="E234" i="11"/>
  <c r="F233" i="11"/>
  <c r="E233" i="11"/>
  <c r="F232" i="11"/>
  <c r="E232" i="11"/>
  <c r="F231" i="11"/>
  <c r="E231" i="11"/>
  <c r="F230" i="11"/>
  <c r="E230" i="11"/>
  <c r="F229" i="11"/>
  <c r="E229" i="11"/>
  <c r="F228" i="11"/>
  <c r="E228" i="11"/>
  <c r="F227" i="11"/>
  <c r="E227" i="11"/>
  <c r="F226" i="11"/>
  <c r="E226" i="11"/>
  <c r="F225" i="11"/>
  <c r="E225" i="11"/>
  <c r="F224" i="11"/>
  <c r="E224" i="11"/>
  <c r="F223" i="11"/>
  <c r="E223" i="11"/>
  <c r="F222" i="11"/>
  <c r="E222" i="11"/>
  <c r="F221" i="11"/>
  <c r="E221" i="11"/>
  <c r="F220" i="11"/>
  <c r="E220" i="11"/>
  <c r="F219" i="11"/>
  <c r="E219" i="11"/>
  <c r="F218" i="11"/>
  <c r="E218" i="11"/>
  <c r="F217" i="11"/>
  <c r="E217" i="11"/>
  <c r="F216" i="11"/>
  <c r="E216" i="11"/>
  <c r="F215" i="11"/>
  <c r="E215" i="11"/>
  <c r="F214" i="11"/>
  <c r="E214" i="11"/>
  <c r="F213" i="11"/>
  <c r="E213" i="11"/>
  <c r="F212" i="11"/>
  <c r="E212" i="11"/>
  <c r="F211" i="11"/>
  <c r="E211" i="11"/>
  <c r="F210" i="11"/>
  <c r="E210" i="11"/>
  <c r="F209" i="11"/>
  <c r="E209" i="11"/>
  <c r="F208" i="11"/>
  <c r="E208" i="11"/>
  <c r="F207" i="11"/>
  <c r="E207" i="11"/>
  <c r="F206" i="11"/>
  <c r="E206" i="11"/>
  <c r="F205" i="11"/>
  <c r="E205" i="11"/>
  <c r="F204" i="11"/>
  <c r="E204" i="11"/>
  <c r="F203" i="11"/>
  <c r="E203" i="11"/>
  <c r="F202" i="11"/>
  <c r="E202" i="11"/>
  <c r="F201" i="11"/>
  <c r="E201" i="11"/>
  <c r="F200" i="11"/>
  <c r="E200" i="11"/>
  <c r="F199" i="11"/>
  <c r="E199" i="11"/>
  <c r="F198" i="11"/>
  <c r="E198" i="11"/>
  <c r="F197" i="11"/>
  <c r="E197" i="11"/>
  <c r="F196" i="11"/>
  <c r="E196" i="11"/>
  <c r="F195" i="11"/>
  <c r="E195" i="11"/>
  <c r="F194" i="11"/>
  <c r="E194" i="11"/>
  <c r="F193" i="11"/>
  <c r="E193" i="11"/>
  <c r="F192" i="11"/>
  <c r="E192" i="11"/>
  <c r="F191" i="11"/>
  <c r="E191" i="11"/>
  <c r="F190" i="11"/>
  <c r="E190" i="11"/>
  <c r="F189" i="11"/>
  <c r="E189" i="11"/>
  <c r="F188" i="11"/>
  <c r="E188" i="11"/>
  <c r="F187" i="11"/>
  <c r="E187" i="11"/>
  <c r="F186" i="11"/>
  <c r="E186" i="11"/>
  <c r="F185" i="11"/>
  <c r="E185" i="11"/>
  <c r="F184" i="11"/>
  <c r="E184" i="11"/>
  <c r="F183" i="11"/>
  <c r="E183" i="11"/>
  <c r="F182" i="11"/>
  <c r="E182" i="11"/>
  <c r="F181" i="11"/>
  <c r="E181" i="11"/>
  <c r="F180" i="11"/>
  <c r="E180" i="11"/>
  <c r="F179" i="11"/>
  <c r="E179" i="11"/>
  <c r="F178" i="11"/>
  <c r="E178" i="11"/>
  <c r="F177" i="11"/>
  <c r="E177" i="11"/>
  <c r="F176" i="11"/>
  <c r="E176" i="11"/>
  <c r="F175" i="11"/>
  <c r="E175" i="11"/>
  <c r="F174" i="11"/>
  <c r="E174" i="11"/>
  <c r="F173" i="11"/>
  <c r="E173" i="11"/>
  <c r="F172" i="11"/>
  <c r="E172" i="11"/>
  <c r="F171" i="11"/>
  <c r="E171" i="11"/>
  <c r="F170" i="11"/>
  <c r="E170" i="11"/>
  <c r="F169" i="11"/>
  <c r="E169" i="11"/>
  <c r="F168" i="11"/>
  <c r="E168" i="11"/>
  <c r="F167" i="11"/>
  <c r="E167" i="11"/>
  <c r="F166" i="11"/>
  <c r="E166" i="11"/>
  <c r="F165" i="11"/>
  <c r="E165" i="11"/>
  <c r="F164" i="11"/>
  <c r="E164" i="11"/>
  <c r="F163" i="11"/>
  <c r="E163" i="11"/>
  <c r="F162" i="11"/>
  <c r="E162" i="11"/>
  <c r="F161" i="11"/>
  <c r="E161" i="11"/>
  <c r="F160" i="11"/>
  <c r="E160" i="11"/>
  <c r="F159" i="11"/>
  <c r="E159" i="11"/>
  <c r="F158" i="11"/>
  <c r="E158" i="11"/>
  <c r="F157" i="11"/>
  <c r="E157" i="11"/>
  <c r="F156" i="11"/>
  <c r="E156" i="11"/>
  <c r="F155" i="11"/>
  <c r="E155" i="11"/>
  <c r="F154" i="11"/>
  <c r="E154" i="11"/>
  <c r="F153" i="11"/>
  <c r="E153" i="11"/>
  <c r="F152" i="11"/>
  <c r="E152" i="11"/>
  <c r="F151" i="11"/>
  <c r="E151" i="11"/>
  <c r="F150" i="11"/>
  <c r="E150" i="11"/>
  <c r="F149" i="11"/>
  <c r="E149" i="11"/>
  <c r="F148" i="11"/>
  <c r="E148" i="11"/>
  <c r="F147" i="11"/>
  <c r="E147" i="11"/>
  <c r="F146" i="11"/>
  <c r="E146" i="11"/>
  <c r="F145" i="11"/>
  <c r="E145" i="11"/>
  <c r="F144" i="11"/>
  <c r="E144" i="11"/>
  <c r="F143" i="11"/>
  <c r="E143" i="11"/>
  <c r="F142" i="11"/>
  <c r="E142" i="11"/>
  <c r="F141" i="11"/>
  <c r="E141" i="11"/>
  <c r="F140" i="11"/>
  <c r="E140" i="11"/>
  <c r="F139" i="11"/>
  <c r="E139" i="11"/>
  <c r="F138" i="11"/>
  <c r="E138" i="11"/>
  <c r="F137" i="11"/>
  <c r="E137" i="11"/>
  <c r="F136" i="11"/>
  <c r="E136" i="11"/>
  <c r="F135" i="11"/>
  <c r="E135" i="11"/>
  <c r="F134" i="11"/>
  <c r="E134" i="11"/>
  <c r="F133" i="11"/>
  <c r="E133" i="11"/>
  <c r="F132" i="11"/>
  <c r="E132" i="11"/>
  <c r="F131" i="11"/>
  <c r="E131" i="11"/>
  <c r="F130" i="11"/>
  <c r="E130" i="11"/>
  <c r="F129" i="11"/>
  <c r="E129" i="11"/>
  <c r="F128" i="11"/>
  <c r="E128" i="11"/>
  <c r="F127" i="11"/>
  <c r="E127" i="11"/>
  <c r="F126" i="11"/>
  <c r="E126" i="11"/>
  <c r="F125" i="11"/>
  <c r="E125" i="11"/>
  <c r="F124" i="11"/>
  <c r="E124" i="11"/>
  <c r="F123" i="11"/>
  <c r="E123" i="11"/>
  <c r="F122" i="11"/>
  <c r="E122" i="11"/>
  <c r="F121" i="11"/>
  <c r="E121" i="11"/>
  <c r="F120" i="11"/>
  <c r="E120" i="11"/>
  <c r="F119" i="11"/>
  <c r="E119" i="11"/>
  <c r="F118" i="11"/>
  <c r="E118" i="11"/>
  <c r="F117" i="11"/>
  <c r="E117" i="11"/>
  <c r="F116" i="11"/>
  <c r="E116" i="11"/>
  <c r="F115" i="11"/>
  <c r="E115" i="11"/>
  <c r="F114" i="11"/>
  <c r="E114" i="11"/>
  <c r="F113" i="11"/>
  <c r="E113" i="11"/>
  <c r="F112" i="11"/>
  <c r="E112" i="11"/>
  <c r="F111" i="11"/>
  <c r="E111" i="11"/>
  <c r="F110" i="11"/>
  <c r="E110" i="11"/>
  <c r="F109" i="11"/>
  <c r="E109" i="11"/>
  <c r="F108" i="11"/>
  <c r="E108" i="11"/>
  <c r="F107" i="11"/>
  <c r="E107" i="11"/>
  <c r="F106" i="11"/>
  <c r="E106" i="11"/>
  <c r="F105" i="11"/>
  <c r="E105" i="11"/>
  <c r="F104" i="11"/>
  <c r="E104" i="11"/>
  <c r="F103" i="11"/>
  <c r="E103" i="11"/>
  <c r="F102" i="11"/>
  <c r="E102" i="11"/>
  <c r="F101" i="11"/>
  <c r="E101" i="11"/>
  <c r="F100" i="11"/>
  <c r="E100" i="11"/>
  <c r="F99" i="11"/>
  <c r="E99" i="11"/>
  <c r="F98" i="11"/>
  <c r="E98" i="11"/>
  <c r="F97" i="11"/>
  <c r="E97" i="11"/>
  <c r="F96" i="11"/>
  <c r="E96" i="11"/>
  <c r="F95" i="11"/>
  <c r="E95" i="11"/>
  <c r="F94" i="11"/>
  <c r="E94" i="11"/>
  <c r="F93" i="11"/>
  <c r="E93" i="11"/>
  <c r="F92" i="11"/>
  <c r="E92" i="11"/>
  <c r="F91" i="11"/>
  <c r="E91" i="11"/>
  <c r="F90" i="11"/>
  <c r="E90" i="11"/>
  <c r="F89" i="11"/>
  <c r="E89" i="11"/>
  <c r="F88" i="11"/>
  <c r="E88" i="11"/>
  <c r="F87" i="11"/>
  <c r="E87" i="11"/>
  <c r="F86" i="11"/>
  <c r="E86" i="11"/>
  <c r="F85" i="11"/>
  <c r="E85" i="11"/>
  <c r="F84" i="11"/>
  <c r="E84" i="11"/>
  <c r="F83" i="11"/>
  <c r="E83" i="11"/>
  <c r="F82" i="11"/>
  <c r="E82" i="11"/>
  <c r="F81" i="11"/>
  <c r="E81" i="11"/>
  <c r="F80" i="11"/>
  <c r="E80" i="11"/>
  <c r="F79" i="11"/>
  <c r="E79" i="11"/>
  <c r="F78" i="11"/>
  <c r="E78" i="11"/>
  <c r="F77" i="11"/>
  <c r="E77" i="11"/>
  <c r="F76" i="11"/>
  <c r="E76" i="11"/>
  <c r="F75" i="11"/>
  <c r="E75" i="11"/>
  <c r="F74" i="11"/>
  <c r="E74" i="11"/>
  <c r="F73" i="11"/>
  <c r="E73" i="11"/>
  <c r="F72" i="11"/>
  <c r="E72" i="11"/>
  <c r="F71" i="11"/>
  <c r="E71" i="11"/>
  <c r="F70" i="11"/>
  <c r="E70" i="11"/>
  <c r="F69" i="11"/>
  <c r="E69" i="11"/>
  <c r="F68" i="11"/>
  <c r="E68" i="11"/>
  <c r="F67" i="11"/>
  <c r="E67" i="11"/>
  <c r="F66" i="11"/>
  <c r="E66" i="11"/>
  <c r="F65" i="11"/>
  <c r="E65" i="11"/>
  <c r="F64" i="11"/>
  <c r="E64" i="11"/>
  <c r="F63" i="11"/>
  <c r="E63" i="11"/>
  <c r="F62" i="11"/>
  <c r="E62" i="11"/>
  <c r="F61" i="11"/>
  <c r="E61" i="11"/>
  <c r="F60" i="11"/>
  <c r="E60" i="11"/>
  <c r="F59" i="11"/>
  <c r="E59" i="11"/>
  <c r="F58" i="11"/>
  <c r="E58" i="11"/>
  <c r="F57" i="11"/>
  <c r="E57" i="11"/>
  <c r="F56" i="11"/>
  <c r="E56" i="11"/>
  <c r="F55" i="11"/>
  <c r="E55" i="11"/>
  <c r="F54" i="11"/>
  <c r="E54" i="11"/>
  <c r="F53" i="11"/>
  <c r="E53" i="11"/>
  <c r="F52" i="11"/>
  <c r="E52" i="11"/>
  <c r="F51" i="11"/>
  <c r="E51" i="11"/>
  <c r="F50" i="11"/>
  <c r="E50" i="11"/>
  <c r="F49" i="11"/>
  <c r="E49" i="11"/>
  <c r="F48" i="11"/>
  <c r="E48" i="11"/>
  <c r="F47" i="11"/>
  <c r="E47" i="11"/>
  <c r="F46" i="11"/>
  <c r="E46" i="11"/>
  <c r="F45" i="11"/>
  <c r="E45" i="11"/>
  <c r="F44" i="11"/>
  <c r="E44" i="11"/>
  <c r="F43" i="11"/>
  <c r="E43" i="11"/>
  <c r="F42" i="11"/>
  <c r="E42" i="11"/>
  <c r="F41" i="11"/>
  <c r="E41" i="11"/>
  <c r="F40" i="11"/>
  <c r="E40" i="11"/>
  <c r="F39" i="11"/>
  <c r="E39" i="11"/>
  <c r="F38" i="11"/>
  <c r="E38" i="11"/>
  <c r="F37" i="11"/>
  <c r="E37" i="11"/>
  <c r="F36" i="11"/>
  <c r="E36" i="11"/>
  <c r="F35" i="11"/>
  <c r="E35" i="11"/>
  <c r="F34" i="11"/>
  <c r="E34" i="11"/>
  <c r="F33" i="11"/>
  <c r="E33" i="11"/>
  <c r="F32" i="11"/>
  <c r="E32" i="11"/>
  <c r="F31" i="11"/>
  <c r="E31" i="1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  <c r="F3" i="11"/>
  <c r="E3" i="11"/>
  <c r="F2" i="11"/>
  <c r="E2" i="11"/>
  <c r="D2" i="1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3" i="11"/>
  <c r="D418" i="11"/>
  <c r="D417" i="11"/>
  <c r="D416" i="11"/>
  <c r="D415" i="11"/>
  <c r="D414" i="11"/>
  <c r="D413" i="11"/>
  <c r="D412" i="11"/>
  <c r="D411" i="11"/>
  <c r="D410" i="11"/>
  <c r="D409" i="11"/>
  <c r="D408" i="11"/>
  <c r="D407" i="11"/>
  <c r="D406" i="11"/>
  <c r="D405" i="11"/>
  <c r="D404" i="11"/>
  <c r="D403" i="11"/>
  <c r="D402" i="11"/>
  <c r="D401" i="11"/>
  <c r="D400" i="11"/>
  <c r="D399" i="11"/>
  <c r="D398" i="11"/>
  <c r="D397" i="11"/>
  <c r="D396" i="11"/>
  <c r="D395" i="11"/>
  <c r="D394" i="11"/>
  <c r="D393" i="11"/>
  <c r="D392" i="11"/>
  <c r="D391" i="11"/>
  <c r="D390" i="11"/>
  <c r="D389" i="11"/>
  <c r="D388" i="11"/>
  <c r="D387" i="11"/>
  <c r="D386" i="11"/>
  <c r="D385" i="11"/>
  <c r="D384" i="11"/>
  <c r="D383" i="11"/>
  <c r="D382" i="11"/>
  <c r="D381" i="11"/>
  <c r="D380" i="11"/>
  <c r="D379" i="11"/>
  <c r="D378" i="11"/>
  <c r="D377" i="11"/>
  <c r="D376" i="11"/>
  <c r="D375" i="11"/>
  <c r="D374" i="11"/>
  <c r="D373" i="11"/>
  <c r="D372" i="11"/>
  <c r="D371" i="11"/>
  <c r="D370" i="11"/>
  <c r="D369" i="11"/>
  <c r="D368" i="11"/>
  <c r="D367" i="11"/>
  <c r="D366" i="11"/>
  <c r="D365" i="11"/>
  <c r="D364" i="11"/>
  <c r="D363" i="11"/>
  <c r="D362" i="11"/>
  <c r="D361" i="11"/>
  <c r="D360" i="11"/>
  <c r="D359" i="11"/>
  <c r="D358" i="11"/>
  <c r="D357" i="11"/>
  <c r="D356" i="11"/>
  <c r="D355" i="11"/>
  <c r="D354" i="11"/>
  <c r="D353" i="11"/>
  <c r="D352" i="11"/>
  <c r="D351" i="11"/>
  <c r="D350" i="11"/>
  <c r="D349" i="11"/>
  <c r="D348" i="11"/>
  <c r="D347" i="11"/>
  <c r="D346" i="11"/>
  <c r="D345" i="11"/>
  <c r="D344" i="11"/>
  <c r="D343" i="11"/>
  <c r="D342" i="11"/>
  <c r="D341" i="11"/>
  <c r="D340" i="11"/>
  <c r="D339" i="11"/>
  <c r="D338" i="11"/>
  <c r="D337" i="11"/>
  <c r="D336" i="11"/>
  <c r="D335" i="11"/>
  <c r="D334" i="11"/>
  <c r="D333" i="11"/>
  <c r="D332" i="11"/>
  <c r="D331" i="11"/>
  <c r="D330" i="11"/>
  <c r="D329" i="11"/>
  <c r="D328" i="11"/>
  <c r="D327" i="11"/>
  <c r="D326" i="11"/>
  <c r="D325" i="11"/>
  <c r="D324" i="11"/>
  <c r="D323" i="11"/>
  <c r="D322" i="11"/>
  <c r="D321" i="11"/>
  <c r="D320" i="11"/>
  <c r="D319" i="11"/>
  <c r="D318" i="11"/>
  <c r="D317" i="11"/>
  <c r="D316" i="11"/>
  <c r="D315" i="11"/>
  <c r="D314" i="11"/>
  <c r="D313" i="11"/>
  <c r="D312" i="11"/>
  <c r="D311" i="11"/>
  <c r="D310" i="11"/>
  <c r="D309" i="11"/>
  <c r="D308" i="11"/>
  <c r="D307" i="11"/>
  <c r="D306" i="11"/>
  <c r="D305" i="11"/>
  <c r="D304" i="11"/>
  <c r="D303" i="11"/>
  <c r="D302" i="11"/>
  <c r="D301" i="11"/>
  <c r="D300" i="11"/>
  <c r="D299" i="11"/>
  <c r="D298" i="11"/>
  <c r="D297" i="11"/>
  <c r="D296" i="11"/>
  <c r="D295" i="11"/>
  <c r="D294" i="11"/>
  <c r="D293" i="11"/>
  <c r="D292" i="11"/>
  <c r="D291" i="11"/>
  <c r="D290" i="11"/>
  <c r="D289" i="11"/>
  <c r="D288" i="11"/>
  <c r="D287" i="11"/>
  <c r="D286" i="11"/>
  <c r="D285" i="11"/>
  <c r="D284" i="11"/>
  <c r="D283" i="11"/>
  <c r="D282" i="11"/>
  <c r="D281" i="11"/>
  <c r="D280" i="11"/>
  <c r="D279" i="11"/>
  <c r="D278" i="11"/>
  <c r="D277" i="11"/>
  <c r="D276" i="11"/>
  <c r="D275" i="11"/>
  <c r="D274" i="11"/>
  <c r="D273" i="11"/>
  <c r="D272" i="11"/>
  <c r="D271" i="11"/>
  <c r="D270" i="11"/>
  <c r="D269" i="11"/>
  <c r="D268" i="11"/>
  <c r="D267" i="11"/>
  <c r="D266" i="11"/>
  <c r="D265" i="11"/>
  <c r="D264" i="11"/>
  <c r="D263" i="11"/>
  <c r="D262" i="11"/>
  <c r="D261" i="11"/>
  <c r="D260" i="11"/>
  <c r="D259" i="11"/>
  <c r="D258" i="11"/>
  <c r="D257" i="11"/>
  <c r="D256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D241" i="11"/>
  <c r="D240" i="11"/>
  <c r="D239" i="11"/>
  <c r="D238" i="11"/>
  <c r="D237" i="11"/>
  <c r="D236" i="11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C419" i="11"/>
  <c r="E103" i="10"/>
  <c r="D103" i="10"/>
  <c r="E102" i="10"/>
  <c r="D102" i="10"/>
  <c r="E101" i="10"/>
  <c r="D101" i="10"/>
  <c r="E100" i="10"/>
  <c r="D100" i="10"/>
  <c r="E99" i="10"/>
  <c r="D99" i="10"/>
  <c r="E98" i="10"/>
  <c r="D98" i="10"/>
  <c r="E97" i="10"/>
  <c r="D97" i="10"/>
  <c r="E96" i="10"/>
  <c r="D96" i="10"/>
  <c r="E95" i="10"/>
  <c r="D95" i="10"/>
  <c r="E94" i="10"/>
  <c r="D94" i="10"/>
  <c r="E93" i="10"/>
  <c r="D93" i="10"/>
  <c r="E92" i="10"/>
  <c r="D92" i="10"/>
  <c r="E91" i="10"/>
  <c r="D91" i="10"/>
  <c r="E90" i="10"/>
  <c r="D90" i="10"/>
  <c r="E89" i="10"/>
  <c r="D89" i="10"/>
  <c r="E88" i="10"/>
  <c r="D88" i="10"/>
  <c r="E87" i="10"/>
  <c r="D87" i="10"/>
  <c r="E86" i="10"/>
  <c r="D86" i="10"/>
  <c r="E85" i="10"/>
  <c r="D85" i="10"/>
  <c r="E84" i="10"/>
  <c r="D84" i="10"/>
  <c r="E83" i="10"/>
  <c r="D83" i="10"/>
  <c r="E82" i="10"/>
  <c r="D82" i="10"/>
  <c r="E81" i="10"/>
  <c r="D81" i="10"/>
  <c r="E80" i="10"/>
  <c r="D80" i="10"/>
  <c r="E79" i="10"/>
  <c r="D79" i="10"/>
  <c r="E78" i="10"/>
  <c r="D78" i="10"/>
  <c r="E77" i="10"/>
  <c r="D77" i="10"/>
  <c r="E76" i="10"/>
  <c r="D76" i="10"/>
  <c r="E75" i="10"/>
  <c r="D75" i="10"/>
  <c r="E74" i="10"/>
  <c r="D74" i="10"/>
  <c r="E73" i="10"/>
  <c r="D73" i="10"/>
  <c r="E72" i="10"/>
  <c r="D72" i="10"/>
  <c r="E71" i="10"/>
  <c r="D71" i="10"/>
  <c r="E70" i="10"/>
  <c r="D70" i="10"/>
  <c r="E69" i="10"/>
  <c r="D69" i="10"/>
  <c r="E68" i="10"/>
  <c r="D68" i="10"/>
  <c r="E67" i="10"/>
  <c r="D67" i="10"/>
  <c r="E66" i="10"/>
  <c r="D66" i="10"/>
  <c r="E65" i="10"/>
  <c r="D65" i="10"/>
  <c r="E64" i="10"/>
  <c r="D64" i="10"/>
  <c r="E63" i="10"/>
  <c r="D63" i="10"/>
  <c r="E62" i="10"/>
  <c r="D62" i="10"/>
  <c r="E61" i="10"/>
  <c r="D61" i="10"/>
  <c r="E60" i="10"/>
  <c r="D60" i="10"/>
  <c r="E59" i="10"/>
  <c r="D59" i="10"/>
  <c r="E58" i="10"/>
  <c r="D58" i="10"/>
  <c r="E57" i="10"/>
  <c r="D57" i="10"/>
  <c r="E56" i="10"/>
  <c r="D56" i="10"/>
  <c r="E55" i="10"/>
  <c r="D55" i="10"/>
  <c r="E54" i="10"/>
  <c r="D54" i="10"/>
  <c r="E53" i="10"/>
  <c r="D53" i="10"/>
  <c r="E52" i="10"/>
  <c r="D52" i="10"/>
  <c r="E51" i="10"/>
  <c r="D51" i="10"/>
  <c r="E50" i="10"/>
  <c r="D50" i="10"/>
  <c r="E49" i="10"/>
  <c r="D49" i="10"/>
  <c r="E48" i="10"/>
  <c r="D48" i="10"/>
  <c r="E47" i="10"/>
  <c r="D47" i="10"/>
  <c r="E46" i="10"/>
  <c r="D46" i="10"/>
  <c r="E45" i="10"/>
  <c r="D45" i="10"/>
  <c r="E44" i="10"/>
  <c r="D44" i="10"/>
  <c r="E43" i="10"/>
  <c r="D43" i="10"/>
  <c r="E42" i="10"/>
  <c r="D42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E2" i="10"/>
  <c r="D2" i="10"/>
  <c r="C2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02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4" i="10"/>
  <c r="A3" i="10"/>
  <c r="D7" i="9"/>
  <c r="D6" i="9"/>
  <c r="B6" i="9"/>
  <c r="B7" i="9"/>
  <c r="D5" i="9"/>
  <c r="B5" i="9"/>
  <c r="D10" i="8"/>
  <c r="D9" i="8"/>
  <c r="C7" i="8"/>
  <c r="C6" i="8"/>
  <c r="C5" i="8"/>
  <c r="C4" i="8"/>
  <c r="D8" i="8"/>
  <c r="D4" i="8"/>
  <c r="D5" i="8" s="1"/>
  <c r="D6" i="8" s="1"/>
  <c r="D7" i="8" s="1"/>
  <c r="B8" i="8"/>
  <c r="E5" i="8"/>
  <c r="L17" i="7"/>
  <c r="M17" i="7"/>
  <c r="E22" i="7"/>
  <c r="D22" i="7"/>
  <c r="M15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E20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J18" i="7"/>
  <c r="K7" i="7" s="1"/>
  <c r="C19" i="7"/>
  <c r="C17" i="7"/>
  <c r="C14" i="7"/>
  <c r="C13" i="7"/>
  <c r="C12" i="7"/>
  <c r="C11" i="7"/>
  <c r="C9" i="7"/>
  <c r="C6" i="7"/>
  <c r="C5" i="7"/>
  <c r="C4" i="7"/>
  <c r="C3" i="7"/>
  <c r="B20" i="7"/>
  <c r="C18" i="7" s="1"/>
  <c r="K23" i="7"/>
  <c r="K22" i="7"/>
  <c r="K21" i="7"/>
  <c r="B23" i="7"/>
  <c r="B24" i="7" s="1"/>
  <c r="B22" i="7"/>
  <c r="J7" i="6"/>
  <c r="J8" i="6"/>
  <c r="E11" i="6"/>
  <c r="H17" i="6"/>
  <c r="H15" i="6"/>
  <c r="H16" i="6" s="1"/>
  <c r="B24" i="6"/>
  <c r="B22" i="6"/>
  <c r="B23" i="6" s="1"/>
  <c r="G7" i="5"/>
  <c r="F7" i="5"/>
  <c r="E7" i="5"/>
  <c r="D7" i="5"/>
  <c r="C7" i="5"/>
  <c r="F8" i="5" s="1"/>
  <c r="Q6" i="4"/>
  <c r="Q7" i="4" s="1"/>
  <c r="Q8" i="4" s="1"/>
  <c r="Q9" i="4" s="1"/>
  <c r="Q10" i="4" s="1"/>
  <c r="Q11" i="4" s="1"/>
  <c r="Q12" i="4" s="1"/>
  <c r="Q13" i="4" s="1"/>
  <c r="Q14" i="4" s="1"/>
  <c r="Q15" i="4" s="1"/>
  <c r="Q5" i="4"/>
  <c r="Q4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K3" i="7" l="1"/>
  <c r="K11" i="7"/>
  <c r="K9" i="7"/>
  <c r="K10" i="7"/>
  <c r="C7" i="7"/>
  <c r="B21" i="7" s="1"/>
  <c r="C15" i="7"/>
  <c r="K4" i="7"/>
  <c r="K12" i="7"/>
  <c r="C8" i="7"/>
  <c r="C16" i="7"/>
  <c r="K5" i="7"/>
  <c r="K13" i="7"/>
  <c r="K8" i="7"/>
  <c r="K6" i="7"/>
  <c r="K14" i="7"/>
  <c r="C10" i="7"/>
  <c r="C8" i="5"/>
  <c r="C9" i="5" s="1"/>
  <c r="C11" i="5" s="1"/>
  <c r="D8" i="5"/>
  <c r="D9" i="5" s="1"/>
  <c r="D11" i="5" s="1"/>
  <c r="E8" i="5"/>
  <c r="E9" i="5" s="1"/>
  <c r="E10" i="5" s="1"/>
  <c r="F9" i="5"/>
  <c r="F10" i="5" s="1"/>
  <c r="G8" i="5"/>
  <c r="G9" i="5" s="1"/>
  <c r="G11" i="5" s="1"/>
  <c r="D1" i="4"/>
  <c r="E2" i="4"/>
  <c r="K18" i="7" l="1"/>
  <c r="F11" i="5"/>
  <c r="G10" i="5"/>
  <c r="C10" i="5"/>
  <c r="E11" i="5"/>
  <c r="D10" i="5"/>
  <c r="E416" i="4"/>
  <c r="E412" i="4"/>
  <c r="E408" i="4"/>
  <c r="E404" i="4"/>
  <c r="E400" i="4"/>
  <c r="E396" i="4"/>
  <c r="E392" i="4"/>
  <c r="E388" i="4"/>
  <c r="E384" i="4"/>
  <c r="E380" i="4"/>
  <c r="E376" i="4"/>
  <c r="E372" i="4"/>
  <c r="E368" i="4"/>
  <c r="E364" i="4"/>
  <c r="E360" i="4"/>
  <c r="E356" i="4"/>
  <c r="E352" i="4"/>
  <c r="E348" i="4"/>
  <c r="E344" i="4"/>
  <c r="E340" i="4"/>
  <c r="E336" i="4"/>
  <c r="E332" i="4"/>
  <c r="E328" i="4"/>
  <c r="E324" i="4"/>
  <c r="E320" i="4"/>
  <c r="E316" i="4"/>
  <c r="E312" i="4"/>
  <c r="E308" i="4"/>
  <c r="E304" i="4"/>
  <c r="E300" i="4"/>
  <c r="E296" i="4"/>
  <c r="E292" i="4"/>
  <c r="E288" i="4"/>
  <c r="E284" i="4"/>
  <c r="E280" i="4"/>
  <c r="E276" i="4"/>
  <c r="E272" i="4"/>
  <c r="E268" i="4"/>
  <c r="E264" i="4"/>
  <c r="E260" i="4"/>
  <c r="E256" i="4"/>
  <c r="E252" i="4"/>
  <c r="E248" i="4"/>
  <c r="E244" i="4"/>
  <c r="E240" i="4"/>
  <c r="E236" i="4"/>
  <c r="E232" i="4"/>
  <c r="E228" i="4"/>
  <c r="E224" i="4"/>
  <c r="E220" i="4"/>
  <c r="E216" i="4"/>
  <c r="E212" i="4"/>
  <c r="E208" i="4"/>
  <c r="E204" i="4"/>
  <c r="E200" i="4"/>
  <c r="E196" i="4"/>
  <c r="E192" i="4"/>
  <c r="E188" i="4"/>
  <c r="E184" i="4"/>
  <c r="E180" i="4"/>
  <c r="E176" i="4"/>
  <c r="E172" i="4"/>
  <c r="E168" i="4"/>
  <c r="E164" i="4"/>
  <c r="E160" i="4"/>
  <c r="E156" i="4"/>
  <c r="E152" i="4"/>
  <c r="E148" i="4"/>
  <c r="E144" i="4"/>
  <c r="E140" i="4"/>
  <c r="E136" i="4"/>
  <c r="E132" i="4"/>
  <c r="E128" i="4"/>
  <c r="E124" i="4"/>
  <c r="E120" i="4"/>
  <c r="E116" i="4"/>
  <c r="E112" i="4"/>
  <c r="E108" i="4"/>
  <c r="E104" i="4"/>
  <c r="E100" i="4"/>
  <c r="E96" i="4"/>
  <c r="E92" i="4"/>
  <c r="E88" i="4"/>
  <c r="E84" i="4"/>
  <c r="E419" i="4"/>
  <c r="E415" i="4"/>
  <c r="E411" i="4"/>
  <c r="E407" i="4"/>
  <c r="E403" i="4"/>
  <c r="E399" i="4"/>
  <c r="E395" i="4"/>
  <c r="E391" i="4"/>
  <c r="E387" i="4"/>
  <c r="E383" i="4"/>
  <c r="E379" i="4"/>
  <c r="E375" i="4"/>
  <c r="E371" i="4"/>
  <c r="E367" i="4"/>
  <c r="E363" i="4"/>
  <c r="E359" i="4"/>
  <c r="E355" i="4"/>
  <c r="E351" i="4"/>
  <c r="E347" i="4"/>
  <c r="E343" i="4"/>
  <c r="E339" i="4"/>
  <c r="E335" i="4"/>
  <c r="E331" i="4"/>
  <c r="E327" i="4"/>
  <c r="E323" i="4"/>
  <c r="E319" i="4"/>
  <c r="E315" i="4"/>
  <c r="E311" i="4"/>
  <c r="E307" i="4"/>
  <c r="E303" i="4"/>
  <c r="E299" i="4"/>
  <c r="E295" i="4"/>
  <c r="E291" i="4"/>
  <c r="E287" i="4"/>
  <c r="E283" i="4"/>
  <c r="E279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418" i="4"/>
  <c r="E414" i="4"/>
  <c r="E410" i="4"/>
  <c r="E406" i="4"/>
  <c r="E402" i="4"/>
  <c r="E398" i="4"/>
  <c r="E394" i="4"/>
  <c r="E390" i="4"/>
  <c r="E386" i="4"/>
  <c r="E382" i="4"/>
  <c r="E378" i="4"/>
  <c r="E374" i="4"/>
  <c r="E370" i="4"/>
  <c r="E366" i="4"/>
  <c r="E362" i="4"/>
  <c r="E358" i="4"/>
  <c r="E354" i="4"/>
  <c r="E350" i="4"/>
  <c r="E346" i="4"/>
  <c r="E342" i="4"/>
  <c r="E338" i="4"/>
  <c r="E334" i="4"/>
  <c r="E330" i="4"/>
  <c r="E326" i="4"/>
  <c r="E322" i="4"/>
  <c r="E318" i="4"/>
  <c r="E314" i="4"/>
  <c r="E310" i="4"/>
  <c r="E306" i="4"/>
  <c r="E302" i="4"/>
  <c r="E298" i="4"/>
  <c r="E294" i="4"/>
  <c r="E290" i="4"/>
  <c r="E286" i="4"/>
  <c r="E282" i="4"/>
  <c r="E278" i="4"/>
  <c r="E274" i="4"/>
  <c r="E270" i="4"/>
  <c r="E266" i="4"/>
  <c r="E262" i="4"/>
  <c r="E258" i="4"/>
  <c r="E254" i="4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417" i="4"/>
  <c r="E413" i="4"/>
  <c r="E409" i="4"/>
  <c r="E405" i="4"/>
  <c r="E401" i="4"/>
  <c r="E397" i="4"/>
  <c r="E393" i="4"/>
  <c r="E389" i="4"/>
  <c r="E385" i="4"/>
  <c r="E381" i="4"/>
  <c r="E377" i="4"/>
  <c r="E373" i="4"/>
  <c r="E369" i="4"/>
  <c r="E365" i="4"/>
  <c r="E361" i="4"/>
  <c r="E357" i="4"/>
  <c r="E353" i="4"/>
  <c r="E349" i="4"/>
  <c r="E345" i="4"/>
  <c r="E341" i="4"/>
  <c r="E337" i="4"/>
  <c r="E333" i="4"/>
  <c r="E329" i="4"/>
  <c r="E325" i="4"/>
  <c r="E321" i="4"/>
  <c r="E317" i="4"/>
  <c r="E313" i="4"/>
  <c r="E309" i="4"/>
  <c r="E305" i="4"/>
  <c r="E301" i="4"/>
  <c r="E297" i="4"/>
  <c r="E293" i="4"/>
  <c r="E289" i="4"/>
  <c r="E285" i="4"/>
  <c r="E281" i="4"/>
  <c r="E277" i="4"/>
  <c r="E273" i="4"/>
  <c r="E269" i="4"/>
  <c r="E265" i="4"/>
  <c r="E261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8" i="4"/>
  <c r="E74" i="4"/>
  <c r="E70" i="4"/>
  <c r="E66" i="4"/>
  <c r="E62" i="4"/>
  <c r="E58" i="4"/>
  <c r="E54" i="4"/>
  <c r="E50" i="4"/>
  <c r="E46" i="4"/>
  <c r="E42" i="4"/>
  <c r="E38" i="4"/>
  <c r="E30" i="4"/>
  <c r="E26" i="4"/>
  <c r="E18" i="4"/>
  <c r="E10" i="4"/>
  <c r="E29" i="4"/>
  <c r="E13" i="4"/>
  <c r="E69" i="4"/>
  <c r="E49" i="4"/>
  <c r="E41" i="4"/>
  <c r="E25" i="4"/>
  <c r="E5" i="4"/>
  <c r="E77" i="4"/>
  <c r="E73" i="4"/>
  <c r="E65" i="4"/>
  <c r="E61" i="4"/>
  <c r="E57" i="4"/>
  <c r="E53" i="4"/>
  <c r="E45" i="4"/>
  <c r="E37" i="4"/>
  <c r="E17" i="4"/>
  <c r="E40" i="4"/>
  <c r="E28" i="4"/>
  <c r="E20" i="4"/>
  <c r="E12" i="4"/>
  <c r="E4" i="4"/>
  <c r="E31" i="4"/>
  <c r="E19" i="4"/>
  <c r="E7" i="4"/>
  <c r="E80" i="4"/>
  <c r="E76" i="4"/>
  <c r="E72" i="4"/>
  <c r="E68" i="4"/>
  <c r="E64" i="4"/>
  <c r="E60" i="4"/>
  <c r="E56" i="4"/>
  <c r="E52" i="4"/>
  <c r="E48" i="4"/>
  <c r="E44" i="4"/>
  <c r="E36" i="4"/>
  <c r="E32" i="4"/>
  <c r="E24" i="4"/>
  <c r="E16" i="4"/>
  <c r="E8" i="4"/>
  <c r="E35" i="4"/>
  <c r="E15" i="4"/>
  <c r="E71" i="4"/>
  <c r="E47" i="4"/>
  <c r="E39" i="4"/>
  <c r="E27" i="4"/>
  <c r="E11" i="4"/>
  <c r="E79" i="4"/>
  <c r="E75" i="4"/>
  <c r="E67" i="4"/>
  <c r="E63" i="4"/>
  <c r="E59" i="4"/>
  <c r="E55" i="4"/>
  <c r="E51" i="4"/>
  <c r="E43" i="4"/>
  <c r="E23" i="4"/>
  <c r="E3" i="4"/>
  <c r="E34" i="4"/>
  <c r="E22" i="4"/>
  <c r="E14" i="4"/>
  <c r="E6" i="4"/>
  <c r="E33" i="4"/>
  <c r="E21" i="4"/>
  <c r="E9" i="4"/>
  <c r="F2" i="4"/>
  <c r="G2" i="4" s="1"/>
  <c r="F398" i="4"/>
  <c r="F390" i="4"/>
  <c r="F366" i="4"/>
  <c r="F417" i="4"/>
  <c r="F385" i="4"/>
  <c r="F377" i="4"/>
  <c r="F361" i="4"/>
  <c r="F412" i="4"/>
  <c r="F404" i="4"/>
  <c r="F388" i="4"/>
  <c r="F380" i="4"/>
  <c r="F372" i="4"/>
  <c r="F415" i="4"/>
  <c r="F407" i="4"/>
  <c r="F399" i="4"/>
  <c r="F383" i="4"/>
  <c r="F375" i="4"/>
  <c r="F367" i="4"/>
  <c r="F418" i="4"/>
  <c r="F402" i="4"/>
  <c r="F394" i="4"/>
  <c r="F386" i="4"/>
  <c r="F370" i="4"/>
  <c r="F362" i="4"/>
  <c r="F413" i="4"/>
  <c r="F397" i="4"/>
  <c r="F389" i="4"/>
  <c r="F381" i="4"/>
  <c r="F365" i="4"/>
  <c r="F416" i="4"/>
  <c r="F408" i="4"/>
  <c r="F359" i="4"/>
  <c r="F343" i="4"/>
  <c r="F335" i="4"/>
  <c r="F327" i="4"/>
  <c r="F384" i="4"/>
  <c r="F379" i="4"/>
  <c r="F354" i="4"/>
  <c r="F338" i="4"/>
  <c r="F330" i="4"/>
  <c r="F322" i="4"/>
  <c r="F357" i="4"/>
  <c r="F349" i="4"/>
  <c r="F341" i="4"/>
  <c r="F325" i="4"/>
  <c r="F317" i="4"/>
  <c r="F392" i="4"/>
  <c r="F352" i="4"/>
  <c r="F344" i="4"/>
  <c r="F336" i="4"/>
  <c r="F320" i="4"/>
  <c r="F419" i="4"/>
  <c r="F347" i="4"/>
  <c r="F339" i="4"/>
  <c r="F331" i="4"/>
  <c r="F315" i="4"/>
  <c r="F395" i="4"/>
  <c r="F411" i="4"/>
  <c r="F376" i="4"/>
  <c r="F356" i="4"/>
  <c r="F348" i="4"/>
  <c r="F340" i="4"/>
  <c r="F324" i="4"/>
  <c r="F316" i="4"/>
  <c r="F313" i="4"/>
  <c r="F297" i="4"/>
  <c r="F289" i="4"/>
  <c r="F281" i="4"/>
  <c r="F334" i="4"/>
  <c r="F329" i="4"/>
  <c r="F308" i="4"/>
  <c r="F292" i="4"/>
  <c r="F284" i="4"/>
  <c r="F276" i="4"/>
  <c r="F311" i="4"/>
  <c r="F303" i="4"/>
  <c r="F287" i="4"/>
  <c r="F279" i="4"/>
  <c r="F271" i="4"/>
  <c r="F342" i="4"/>
  <c r="F337" i="4"/>
  <c r="F306" i="4"/>
  <c r="F298" i="4"/>
  <c r="F290" i="4"/>
  <c r="F282" i="4"/>
  <c r="F274" i="4"/>
  <c r="F309" i="4"/>
  <c r="F301" i="4"/>
  <c r="F293" i="4"/>
  <c r="F285" i="4"/>
  <c r="F277" i="4"/>
  <c r="F269" i="4"/>
  <c r="F363" i="4"/>
  <c r="F350" i="4"/>
  <c r="F345" i="4"/>
  <c r="F318" i="4"/>
  <c r="F312" i="4"/>
  <c r="F304" i="4"/>
  <c r="F296" i="4"/>
  <c r="F288" i="4"/>
  <c r="F280" i="4"/>
  <c r="F321" i="4"/>
  <c r="F291" i="4"/>
  <c r="F286" i="4"/>
  <c r="F266" i="4"/>
  <c r="F258" i="4"/>
  <c r="F250" i="4"/>
  <c r="F242" i="4"/>
  <c r="F234" i="4"/>
  <c r="F226" i="4"/>
  <c r="F261" i="4"/>
  <c r="F253" i="4"/>
  <c r="F245" i="4"/>
  <c r="F237" i="4"/>
  <c r="F229" i="4"/>
  <c r="F353" i="4"/>
  <c r="F326" i="4"/>
  <c r="F299" i="4"/>
  <c r="F294" i="4"/>
  <c r="F264" i="4"/>
  <c r="F256" i="4"/>
  <c r="F248" i="4"/>
  <c r="F240" i="4"/>
  <c r="F232" i="4"/>
  <c r="F224" i="4"/>
  <c r="F270" i="4"/>
  <c r="F259" i="4"/>
  <c r="F251" i="4"/>
  <c r="F243" i="4"/>
  <c r="F235" i="4"/>
  <c r="F227" i="4"/>
  <c r="F368" i="4"/>
  <c r="F358" i="4"/>
  <c r="F307" i="4"/>
  <c r="F302" i="4"/>
  <c r="F275" i="4"/>
  <c r="F262" i="4"/>
  <c r="F254" i="4"/>
  <c r="F246" i="4"/>
  <c r="F238" i="4"/>
  <c r="F230" i="4"/>
  <c r="F265" i="4"/>
  <c r="F257" i="4"/>
  <c r="F249" i="4"/>
  <c r="F241" i="4"/>
  <c r="F233" i="4"/>
  <c r="F225" i="4"/>
  <c r="F360" i="4"/>
  <c r="F310" i="4"/>
  <c r="F283" i="4"/>
  <c r="F278" i="4"/>
  <c r="F272" i="4"/>
  <c r="F260" i="4"/>
  <c r="F252" i="4"/>
  <c r="F244" i="4"/>
  <c r="F236" i="4"/>
  <c r="F228" i="4"/>
  <c r="F216" i="4"/>
  <c r="F208" i="4"/>
  <c r="F200" i="4"/>
  <c r="F192" i="4"/>
  <c r="F184" i="4"/>
  <c r="F176" i="4"/>
  <c r="F267" i="4"/>
  <c r="F255" i="4"/>
  <c r="F219" i="4"/>
  <c r="F211" i="4"/>
  <c r="F203" i="4"/>
  <c r="F195" i="4"/>
  <c r="F187" i="4"/>
  <c r="F179" i="4"/>
  <c r="F171" i="4"/>
  <c r="F231" i="4"/>
  <c r="F222" i="4"/>
  <c r="F214" i="4"/>
  <c r="F206" i="4"/>
  <c r="F198" i="4"/>
  <c r="F190" i="4"/>
  <c r="F182" i="4"/>
  <c r="F174" i="4"/>
  <c r="F217" i="4"/>
  <c r="F209" i="4"/>
  <c r="F201" i="4"/>
  <c r="F193" i="4"/>
  <c r="F185" i="4"/>
  <c r="F177" i="4"/>
  <c r="F247" i="4"/>
  <c r="F220" i="4"/>
  <c r="F212" i="4"/>
  <c r="F204" i="4"/>
  <c r="F196" i="4"/>
  <c r="F188" i="4"/>
  <c r="F180" i="4"/>
  <c r="F172" i="4"/>
  <c r="F215" i="4"/>
  <c r="F207" i="4"/>
  <c r="F199" i="4"/>
  <c r="F191" i="4"/>
  <c r="F183" i="4"/>
  <c r="F175" i="4"/>
  <c r="F239" i="4"/>
  <c r="F221" i="4"/>
  <c r="F213" i="4"/>
  <c r="F205" i="4"/>
  <c r="F197" i="4"/>
  <c r="F189" i="4"/>
  <c r="F181" i="4"/>
  <c r="F173" i="4"/>
  <c r="F210" i="4"/>
  <c r="F166" i="4"/>
  <c r="F158" i="4"/>
  <c r="F150" i="4"/>
  <c r="F142" i="4"/>
  <c r="F134" i="4"/>
  <c r="F126" i="4"/>
  <c r="F118" i="4"/>
  <c r="F186" i="4"/>
  <c r="F169" i="4"/>
  <c r="F161" i="4"/>
  <c r="F153" i="4"/>
  <c r="F145" i="4"/>
  <c r="F137" i="4"/>
  <c r="F129" i="4"/>
  <c r="F121" i="4"/>
  <c r="F164" i="4"/>
  <c r="F156" i="4"/>
  <c r="F148" i="4"/>
  <c r="F140" i="4"/>
  <c r="F132" i="4"/>
  <c r="F124" i="4"/>
  <c r="F116" i="4"/>
  <c r="F202" i="4"/>
  <c r="F167" i="4"/>
  <c r="F159" i="4"/>
  <c r="F151" i="4"/>
  <c r="F143" i="4"/>
  <c r="F135" i="4"/>
  <c r="F127" i="4"/>
  <c r="F119" i="4"/>
  <c r="F263" i="4"/>
  <c r="F223" i="4"/>
  <c r="F178" i="4"/>
  <c r="F162" i="4"/>
  <c r="F154" i="4"/>
  <c r="F146" i="4"/>
  <c r="F138" i="4"/>
  <c r="F130" i="4"/>
  <c r="F122" i="4"/>
  <c r="F218" i="4"/>
  <c r="F165" i="4"/>
  <c r="F157" i="4"/>
  <c r="F149" i="4"/>
  <c r="F141" i="4"/>
  <c r="F133" i="4"/>
  <c r="F125" i="4"/>
  <c r="F117" i="4"/>
  <c r="F170" i="4"/>
  <c r="F163" i="4"/>
  <c r="F155" i="4"/>
  <c r="F147" i="4"/>
  <c r="F139" i="4"/>
  <c r="F120" i="4"/>
  <c r="F110" i="4"/>
  <c r="F102" i="4"/>
  <c r="F94" i="4"/>
  <c r="F86" i="4"/>
  <c r="F78" i="4"/>
  <c r="F70" i="4"/>
  <c r="F194" i="4"/>
  <c r="F113" i="4"/>
  <c r="F105" i="4"/>
  <c r="F97" i="4"/>
  <c r="F89" i="4"/>
  <c r="F81" i="4"/>
  <c r="F73" i="4"/>
  <c r="F152" i="4"/>
  <c r="F128" i="4"/>
  <c r="F123" i="4"/>
  <c r="F115" i="4"/>
  <c r="F108" i="4"/>
  <c r="F100" i="4"/>
  <c r="F92" i="4"/>
  <c r="F84" i="4"/>
  <c r="F76" i="4"/>
  <c r="F68" i="4"/>
  <c r="F111" i="4"/>
  <c r="F103" i="4"/>
  <c r="F95" i="4"/>
  <c r="F87" i="4"/>
  <c r="F79" i="4"/>
  <c r="F71" i="4"/>
  <c r="F168" i="4"/>
  <c r="F136" i="4"/>
  <c r="F131" i="4"/>
  <c r="F106" i="4"/>
  <c r="F98" i="4"/>
  <c r="F90" i="4"/>
  <c r="F82" i="4"/>
  <c r="F74" i="4"/>
  <c r="F66" i="4"/>
  <c r="F160" i="4"/>
  <c r="F107" i="4"/>
  <c r="F99" i="4"/>
  <c r="F91" i="4"/>
  <c r="F83" i="4"/>
  <c r="F75" i="4"/>
  <c r="F67" i="4"/>
  <c r="F64" i="4"/>
  <c r="F56" i="4"/>
  <c r="F48" i="4"/>
  <c r="F40" i="4"/>
  <c r="F32" i="4"/>
  <c r="F144" i="4"/>
  <c r="F101" i="4"/>
  <c r="F96" i="4"/>
  <c r="F59" i="4"/>
  <c r="F51" i="4"/>
  <c r="F43" i="4"/>
  <c r="F35" i="4"/>
  <c r="F27" i="4"/>
  <c r="F62" i="4"/>
  <c r="F54" i="4"/>
  <c r="F46" i="4"/>
  <c r="F38" i="4"/>
  <c r="F30" i="4"/>
  <c r="F22" i="4"/>
  <c r="F114" i="4"/>
  <c r="F109" i="4"/>
  <c r="F104" i="4"/>
  <c r="F77" i="4"/>
  <c r="F72" i="4"/>
  <c r="F69" i="4"/>
  <c r="F57" i="4"/>
  <c r="F49" i="4"/>
  <c r="F41" i="4"/>
  <c r="F33" i="4"/>
  <c r="F25" i="4"/>
  <c r="F65" i="4"/>
  <c r="F60" i="4"/>
  <c r="F52" i="4"/>
  <c r="F44" i="4"/>
  <c r="F36" i="4"/>
  <c r="F28" i="4"/>
  <c r="F112" i="4"/>
  <c r="F85" i="4"/>
  <c r="F80" i="4"/>
  <c r="F63" i="4"/>
  <c r="F55" i="4"/>
  <c r="F47" i="4"/>
  <c r="F39" i="4"/>
  <c r="F31" i="4"/>
  <c r="F23" i="4"/>
  <c r="F58" i="4"/>
  <c r="F50" i="4"/>
  <c r="F42" i="4"/>
  <c r="F34" i="4"/>
  <c r="F26" i="4"/>
  <c r="F61" i="4"/>
  <c r="F18" i="4"/>
  <c r="F12" i="4"/>
  <c r="F4" i="4"/>
  <c r="F37" i="4"/>
  <c r="F7" i="4"/>
  <c r="F14" i="4"/>
  <c r="F3" i="4"/>
  <c r="F88" i="4"/>
  <c r="F24" i="4"/>
  <c r="F17" i="4"/>
  <c r="F15" i="4"/>
  <c r="F10" i="4"/>
  <c r="F93" i="4"/>
  <c r="F45" i="4"/>
  <c r="F53" i="4"/>
  <c r="F13" i="4"/>
  <c r="F5" i="4"/>
  <c r="F21" i="4"/>
  <c r="F8" i="4"/>
  <c r="F20" i="4"/>
  <c r="F11" i="4"/>
  <c r="F29" i="4"/>
  <c r="F19" i="4"/>
  <c r="F9" i="4"/>
  <c r="F16" i="4"/>
  <c r="F6" i="4"/>
  <c r="G393" i="4" l="1"/>
  <c r="G388" i="4"/>
  <c r="G329" i="4"/>
  <c r="G306" i="4"/>
  <c r="G299" i="4"/>
  <c r="G239" i="4"/>
  <c r="G217" i="4"/>
  <c r="G175" i="4"/>
  <c r="G113" i="4"/>
  <c r="G73" i="4"/>
  <c r="G49" i="4"/>
  <c r="G55" i="4"/>
  <c r="G3" i="4"/>
  <c r="G319" i="4"/>
  <c r="G100" i="4"/>
  <c r="G402" i="4"/>
  <c r="G338" i="4"/>
  <c r="G351" i="4"/>
  <c r="G324" i="4"/>
  <c r="G309" i="4"/>
  <c r="G269" i="4"/>
  <c r="G360" i="4"/>
  <c r="G187" i="4"/>
  <c r="G258" i="4"/>
  <c r="G137" i="4"/>
  <c r="G151" i="4"/>
  <c r="G94" i="4"/>
  <c r="G36" i="4"/>
  <c r="G19" i="4"/>
  <c r="G9" i="4"/>
  <c r="G247" i="4"/>
  <c r="G63" i="4"/>
  <c r="G4" i="4"/>
  <c r="G380" i="4"/>
  <c r="G383" i="4"/>
  <c r="G333" i="4"/>
  <c r="G207" i="4"/>
  <c r="G242" i="4"/>
  <c r="G105" i="4"/>
  <c r="G76" i="4"/>
  <c r="G41" i="4"/>
  <c r="G27" i="4"/>
  <c r="G20" i="4"/>
  <c r="G40" i="4"/>
  <c r="G307" i="4"/>
  <c r="G185" i="4"/>
  <c r="G81" i="4"/>
  <c r="G330" i="4"/>
  <c r="G343" i="4"/>
  <c r="G292" i="4"/>
  <c r="G282" i="4"/>
  <c r="G301" i="4"/>
  <c r="G236" i="4"/>
  <c r="G219" i="4"/>
  <c r="G179" i="4"/>
  <c r="G169" i="4"/>
  <c r="G129" i="4"/>
  <c r="G86" i="4"/>
  <c r="G28" i="4"/>
  <c r="G15" i="4"/>
  <c r="G11" i="4"/>
  <c r="G370" i="4"/>
  <c r="G375" i="4"/>
  <c r="G378" i="4"/>
  <c r="G325" i="4"/>
  <c r="G275" i="4"/>
  <c r="G193" i="4"/>
  <c r="G199" i="4"/>
  <c r="G108" i="4"/>
  <c r="G68" i="4"/>
  <c r="G31" i="4"/>
  <c r="G366" i="4"/>
  <c r="G17" i="4"/>
  <c r="G415" i="4"/>
  <c r="G406" i="4"/>
  <c r="G284" i="4"/>
  <c r="G274" i="4"/>
  <c r="G278" i="4"/>
  <c r="G228" i="4"/>
  <c r="G211" i="4"/>
  <c r="G161" i="4"/>
  <c r="G127" i="4"/>
  <c r="G104" i="4"/>
  <c r="G60" i="4"/>
  <c r="G337" i="4"/>
  <c r="G412" i="4"/>
  <c r="G407" i="4"/>
  <c r="G410" i="4"/>
  <c r="G357" i="4"/>
  <c r="G277" i="4"/>
  <c r="G260" i="4"/>
  <c r="G159" i="4"/>
  <c r="G119" i="4"/>
  <c r="G96" i="4"/>
  <c r="G6" i="4"/>
  <c r="G64" i="4"/>
  <c r="G139" i="4"/>
  <c r="G417" i="4"/>
  <c r="G22" i="4"/>
  <c r="G8" i="4"/>
  <c r="G21" i="4"/>
  <c r="G53" i="4"/>
  <c r="G34" i="4"/>
  <c r="G75" i="4"/>
  <c r="G30" i="4"/>
  <c r="G62" i="4"/>
  <c r="G43" i="4"/>
  <c r="G77" i="4"/>
  <c r="G109" i="4"/>
  <c r="G74" i="4"/>
  <c r="G106" i="4"/>
  <c r="G79" i="4"/>
  <c r="G111" i="4"/>
  <c r="G158" i="4"/>
  <c r="G128" i="4"/>
  <c r="G160" i="4"/>
  <c r="G133" i="4"/>
  <c r="G165" i="4"/>
  <c r="G130" i="4"/>
  <c r="G162" i="4"/>
  <c r="G140" i="4"/>
  <c r="G200" i="4"/>
  <c r="G170" i="4"/>
  <c r="G202" i="4"/>
  <c r="G188" i="4"/>
  <c r="G220" i="4"/>
  <c r="G250" i="4"/>
  <c r="G190" i="4"/>
  <c r="G222" i="4"/>
  <c r="G234" i="4"/>
  <c r="G305" i="4"/>
  <c r="G310" i="4"/>
  <c r="G249" i="4"/>
  <c r="G246" i="4"/>
  <c r="G227" i="4"/>
  <c r="G259" i="4"/>
  <c r="G224" i="4"/>
  <c r="G256" i="4"/>
  <c r="G237" i="4"/>
  <c r="G273" i="4"/>
  <c r="G272" i="4"/>
  <c r="G304" i="4"/>
  <c r="G332" i="4"/>
  <c r="G361" i="4"/>
  <c r="G295" i="4"/>
  <c r="G356" i="4"/>
  <c r="G318" i="4"/>
  <c r="G350" i="4"/>
  <c r="G323" i="4"/>
  <c r="G355" i="4"/>
  <c r="G328" i="4"/>
  <c r="G387" i="4"/>
  <c r="G395" i="4"/>
  <c r="G368" i="4"/>
  <c r="G400" i="4"/>
  <c r="G373" i="4"/>
  <c r="G405" i="4"/>
  <c r="F393" i="4"/>
  <c r="G369" i="4"/>
  <c r="G401" i="4"/>
  <c r="G12" i="4"/>
  <c r="G14" i="4"/>
  <c r="G48" i="4"/>
  <c r="G5" i="4"/>
  <c r="G56" i="4"/>
  <c r="G39" i="4"/>
  <c r="G80" i="4"/>
  <c r="G44" i="4"/>
  <c r="G25" i="4"/>
  <c r="G57" i="4"/>
  <c r="G91" i="4"/>
  <c r="G70" i="4"/>
  <c r="G102" i="4"/>
  <c r="G114" i="4"/>
  <c r="G84" i="4"/>
  <c r="G115" i="4"/>
  <c r="G89" i="4"/>
  <c r="G155" i="4"/>
  <c r="G135" i="4"/>
  <c r="G167" i="4"/>
  <c r="G205" i="4"/>
  <c r="G145" i="4"/>
  <c r="G183" i="4"/>
  <c r="G215" i="4"/>
  <c r="G226" i="4"/>
  <c r="G201" i="4"/>
  <c r="G286" i="4"/>
  <c r="G195" i="4"/>
  <c r="G223" i="4"/>
  <c r="G255" i="4"/>
  <c r="G244" i="4"/>
  <c r="G371" i="4"/>
  <c r="G281" i="4"/>
  <c r="G283" i="4"/>
  <c r="G285" i="4"/>
  <c r="G290" i="4"/>
  <c r="F268" i="4"/>
  <c r="F300" i="4"/>
  <c r="G268" i="4"/>
  <c r="G300" i="4"/>
  <c r="G327" i="4"/>
  <c r="G359" i="4"/>
  <c r="F323" i="4"/>
  <c r="F355" i="4"/>
  <c r="F328" i="4"/>
  <c r="G382" i="4"/>
  <c r="F333" i="4"/>
  <c r="F403" i="4"/>
  <c r="G341" i="4"/>
  <c r="G314" i="4"/>
  <c r="G346" i="4"/>
  <c r="F400" i="4"/>
  <c r="F373" i="4"/>
  <c r="F405" i="4"/>
  <c r="F378" i="4"/>
  <c r="F410" i="4"/>
  <c r="G386" i="4"/>
  <c r="G418" i="4"/>
  <c r="G391" i="4"/>
  <c r="G364" i="4"/>
  <c r="G396" i="4"/>
  <c r="F374" i="4"/>
  <c r="F406" i="4"/>
  <c r="G16" i="4"/>
  <c r="G13" i="4"/>
  <c r="G83" i="4"/>
  <c r="G29" i="4"/>
  <c r="G61" i="4"/>
  <c r="G42" i="4"/>
  <c r="G112" i="4"/>
  <c r="G99" i="4"/>
  <c r="G38" i="4"/>
  <c r="G51" i="4"/>
  <c r="G85" i="4"/>
  <c r="G117" i="4"/>
  <c r="G82" i="4"/>
  <c r="G118" i="4"/>
  <c r="G87" i="4"/>
  <c r="G123" i="4"/>
  <c r="G213" i="4"/>
  <c r="G166" i="4"/>
  <c r="G136" i="4"/>
  <c r="G168" i="4"/>
  <c r="G141" i="4"/>
  <c r="G197" i="4"/>
  <c r="G138" i="4"/>
  <c r="G181" i="4"/>
  <c r="G148" i="4"/>
  <c r="G176" i="4"/>
  <c r="G208" i="4"/>
  <c r="G178" i="4"/>
  <c r="G210" i="4"/>
  <c r="G196" i="4"/>
  <c r="G321" i="4"/>
  <c r="G198" i="4"/>
  <c r="G316" i="4"/>
  <c r="G225" i="4"/>
  <c r="G257" i="4"/>
  <c r="G254" i="4"/>
  <c r="G235" i="4"/>
  <c r="G270" i="4"/>
  <c r="G232" i="4"/>
  <c r="G264" i="4"/>
  <c r="G245" i="4"/>
  <c r="G340" i="4"/>
  <c r="G280" i="4"/>
  <c r="G312" i="4"/>
  <c r="F295" i="4"/>
  <c r="G271" i="4"/>
  <c r="G303" i="4"/>
  <c r="F273" i="4"/>
  <c r="F305" i="4"/>
  <c r="F332" i="4"/>
  <c r="F371" i="4"/>
  <c r="G326" i="4"/>
  <c r="G358" i="4"/>
  <c r="G331" i="4"/>
  <c r="F387" i="4"/>
  <c r="G336" i="4"/>
  <c r="F314" i="4"/>
  <c r="F346" i="4"/>
  <c r="F319" i="4"/>
  <c r="F351" i="4"/>
  <c r="G403" i="4"/>
  <c r="G376" i="4"/>
  <c r="G408" i="4"/>
  <c r="G381" i="4"/>
  <c r="G413" i="4"/>
  <c r="F391" i="4"/>
  <c r="F364" i="4"/>
  <c r="F396" i="4"/>
  <c r="F369" i="4"/>
  <c r="F401" i="4"/>
  <c r="G377" i="4"/>
  <c r="G409" i="4"/>
  <c r="G88" i="4"/>
  <c r="G107" i="4"/>
  <c r="G47" i="4"/>
  <c r="G163" i="4"/>
  <c r="G52" i="4"/>
  <c r="G33" i="4"/>
  <c r="G66" i="4"/>
  <c r="G78" i="4"/>
  <c r="G110" i="4"/>
  <c r="G126" i="4"/>
  <c r="G131" i="4"/>
  <c r="G92" i="4"/>
  <c r="G97" i="4"/>
  <c r="G173" i="4"/>
  <c r="G221" i="4"/>
  <c r="G143" i="4"/>
  <c r="G121" i="4"/>
  <c r="G153" i="4"/>
  <c r="G191" i="4"/>
  <c r="G177" i="4"/>
  <c r="G209" i="4"/>
  <c r="G171" i="4"/>
  <c r="G203" i="4"/>
  <c r="G231" i="4"/>
  <c r="G263" i="4"/>
  <c r="G252" i="4"/>
  <c r="G289" i="4"/>
  <c r="G294" i="4"/>
  <c r="G291" i="4"/>
  <c r="G345" i="4"/>
  <c r="G293" i="4"/>
  <c r="G266" i="4"/>
  <c r="G298" i="4"/>
  <c r="G276" i="4"/>
  <c r="G308" i="4"/>
  <c r="G335" i="4"/>
  <c r="G362" i="4"/>
  <c r="G317" i="4"/>
  <c r="G349" i="4"/>
  <c r="G322" i="4"/>
  <c r="G354" i="4"/>
  <c r="G394" i="4"/>
  <c r="G367" i="4"/>
  <c r="G399" i="4"/>
  <c r="G372" i="4"/>
  <c r="G404" i="4"/>
  <c r="F382" i="4"/>
  <c r="F414" i="4"/>
  <c r="G23" i="4"/>
  <c r="G32" i="4"/>
  <c r="G10" i="4"/>
  <c r="G7" i="4"/>
  <c r="G37" i="4"/>
  <c r="G18" i="4"/>
  <c r="G50" i="4"/>
  <c r="G72" i="4"/>
  <c r="G46" i="4"/>
  <c r="G59" i="4"/>
  <c r="G93" i="4"/>
  <c r="G90" i="4"/>
  <c r="G147" i="4"/>
  <c r="G95" i="4"/>
  <c r="G142" i="4"/>
  <c r="G189" i="4"/>
  <c r="G144" i="4"/>
  <c r="G149" i="4"/>
  <c r="G146" i="4"/>
  <c r="G124" i="4"/>
  <c r="G156" i="4"/>
  <c r="G184" i="4"/>
  <c r="G216" i="4"/>
  <c r="G186" i="4"/>
  <c r="G218" i="4"/>
  <c r="G172" i="4"/>
  <c r="G204" i="4"/>
  <c r="G174" i="4"/>
  <c r="G206" i="4"/>
  <c r="G267" i="4"/>
  <c r="G233" i="4"/>
  <c r="G265" i="4"/>
  <c r="G230" i="4"/>
  <c r="G262" i="4"/>
  <c r="G243" i="4"/>
  <c r="G240" i="4"/>
  <c r="G353" i="4"/>
  <c r="G253" i="4"/>
  <c r="G313" i="4"/>
  <c r="G288" i="4"/>
  <c r="G390" i="4"/>
  <c r="G279" i="4"/>
  <c r="G311" i="4"/>
  <c r="G334" i="4"/>
  <c r="G363" i="4"/>
  <c r="G339" i="4"/>
  <c r="G398" i="4"/>
  <c r="G344" i="4"/>
  <c r="G411" i="4"/>
  <c r="G384" i="4"/>
  <c r="G416" i="4"/>
  <c r="G389" i="4"/>
  <c r="F409" i="4"/>
  <c r="G385" i="4"/>
  <c r="G24" i="4"/>
  <c r="G45" i="4"/>
  <c r="G26" i="4"/>
  <c r="G58" i="4"/>
  <c r="G65" i="4"/>
  <c r="G134" i="4"/>
  <c r="G116" i="4"/>
  <c r="G54" i="4"/>
  <c r="G35" i="4"/>
  <c r="G67" i="4"/>
  <c r="G69" i="4"/>
  <c r="G101" i="4"/>
  <c r="G98" i="4"/>
  <c r="G71" i="4"/>
  <c r="G103" i="4"/>
  <c r="G150" i="4"/>
  <c r="G120" i="4"/>
  <c r="G152" i="4"/>
  <c r="G125" i="4"/>
  <c r="G157" i="4"/>
  <c r="G122" i="4"/>
  <c r="G154" i="4"/>
  <c r="G132" i="4"/>
  <c r="G164" i="4"/>
  <c r="G192" i="4"/>
  <c r="G194" i="4"/>
  <c r="G180" i="4"/>
  <c r="G212" i="4"/>
  <c r="G182" i="4"/>
  <c r="G214" i="4"/>
  <c r="G241" i="4"/>
  <c r="G297" i="4"/>
  <c r="G238" i="4"/>
  <c r="G302" i="4"/>
  <c r="G251" i="4"/>
  <c r="G248" i="4"/>
  <c r="G229" i="4"/>
  <c r="G261" i="4"/>
  <c r="G348" i="4"/>
  <c r="G296" i="4"/>
  <c r="G287" i="4"/>
  <c r="G414" i="4"/>
  <c r="G342" i="4"/>
  <c r="G315" i="4"/>
  <c r="G347" i="4"/>
  <c r="G320" i="4"/>
  <c r="G352" i="4"/>
  <c r="G374" i="4"/>
  <c r="G379" i="4"/>
  <c r="G419" i="4"/>
  <c r="G392" i="4"/>
  <c r="G365" i="4"/>
  <c r="G397" i="4"/>
  <c r="E1" i="4"/>
  <c r="H2" i="4"/>
  <c r="H411" i="4" s="1"/>
  <c r="H317" i="4"/>
  <c r="H320" i="4"/>
  <c r="H347" i="4"/>
  <c r="H318" i="4"/>
  <c r="H353" i="4"/>
  <c r="H354" i="4"/>
  <c r="H324" i="4"/>
  <c r="H279" i="4"/>
  <c r="H274" i="4"/>
  <c r="H312" i="4"/>
  <c r="H393" i="4"/>
  <c r="H299" i="4"/>
  <c r="H278" i="4"/>
  <c r="H240" i="4"/>
  <c r="H284" i="4"/>
  <c r="H243" i="4"/>
  <c r="H227" i="4"/>
  <c r="H265" i="4"/>
  <c r="H249" i="4"/>
  <c r="H244" i="4"/>
  <c r="H228" i="4"/>
  <c r="H300" i="4"/>
  <c r="H268" i="4"/>
  <c r="H250" i="4"/>
  <c r="H214" i="4"/>
  <c r="H198" i="4"/>
  <c r="H182" i="4"/>
  <c r="H217" i="4"/>
  <c r="H185" i="4"/>
  <c r="H220" i="4"/>
  <c r="H188" i="4"/>
  <c r="H245" i="4"/>
  <c r="H207" i="4"/>
  <c r="H191" i="4"/>
  <c r="H202" i="4"/>
  <c r="H186" i="4"/>
  <c r="H205" i="4"/>
  <c r="H189" i="4"/>
  <c r="H219" i="4"/>
  <c r="H203" i="4"/>
  <c r="H164" i="4"/>
  <c r="H148" i="4"/>
  <c r="H151" i="4"/>
  <c r="H135" i="4"/>
  <c r="H119" i="4"/>
  <c r="H146" i="4"/>
  <c r="H114" i="4"/>
  <c r="H149" i="4"/>
  <c r="H216" i="4"/>
  <c r="H144" i="4"/>
  <c r="H128" i="4"/>
  <c r="H237" i="4"/>
  <c r="H131" i="4"/>
  <c r="H281" i="4"/>
  <c r="H115" i="4"/>
  <c r="H100" i="4"/>
  <c r="H68" i="4"/>
  <c r="H111" i="4"/>
  <c r="H118" i="4"/>
  <c r="H98" i="4"/>
  <c r="H121" i="4"/>
  <c r="H109" i="4"/>
  <c r="H93" i="4"/>
  <c r="H112" i="4"/>
  <c r="H80" i="4"/>
  <c r="H105" i="4"/>
  <c r="H73" i="4"/>
  <c r="H86" i="4"/>
  <c r="H54" i="4"/>
  <c r="H38" i="4"/>
  <c r="H41" i="4"/>
  <c r="H25" i="4"/>
  <c r="H52" i="4"/>
  <c r="H36" i="4"/>
  <c r="H55" i="4"/>
  <c r="H39" i="4"/>
  <c r="H58" i="4"/>
  <c r="H42" i="4"/>
  <c r="H37" i="4"/>
  <c r="H21" i="4"/>
  <c r="H83" i="4"/>
  <c r="H48" i="4"/>
  <c r="H24" i="4"/>
  <c r="H35" i="4"/>
  <c r="H13" i="4"/>
  <c r="H5" i="4"/>
  <c r="H3" i="4"/>
  <c r="H8" i="4"/>
  <c r="H67" i="4"/>
  <c r="H16" i="4"/>
  <c r="H12" i="4"/>
  <c r="H59" i="4"/>
  <c r="H18" i="4"/>
  <c r="F1" i="4" l="1"/>
  <c r="G1" i="4"/>
  <c r="H414" i="4"/>
  <c r="H412" i="4"/>
  <c r="H392" i="4"/>
  <c r="H362" i="4"/>
  <c r="H410" i="4"/>
  <c r="H383" i="4"/>
  <c r="H19" i="4"/>
  <c r="H4" i="4"/>
  <c r="H26" i="4"/>
  <c r="H69" i="4"/>
  <c r="H89" i="4"/>
  <c r="H82" i="4"/>
  <c r="H153" i="4"/>
  <c r="H133" i="4"/>
  <c r="H132" i="4"/>
  <c r="H221" i="4"/>
  <c r="H204" i="4"/>
  <c r="H234" i="4"/>
  <c r="H260" i="4"/>
  <c r="H224" i="4"/>
  <c r="H296" i="4"/>
  <c r="H295" i="4"/>
  <c r="H385" i="4"/>
  <c r="H352" i="4"/>
  <c r="H360" i="4"/>
  <c r="H367" i="4"/>
  <c r="H277" i="4"/>
  <c r="H356" i="4"/>
  <c r="H350" i="4"/>
  <c r="H333" i="4"/>
  <c r="H408" i="4"/>
  <c r="H415" i="4"/>
  <c r="H11" i="4"/>
  <c r="H32" i="4"/>
  <c r="H107" i="4"/>
  <c r="H57" i="4"/>
  <c r="H96" i="4"/>
  <c r="H95" i="4"/>
  <c r="H147" i="4"/>
  <c r="H130" i="4"/>
  <c r="H187" i="4"/>
  <c r="H218" i="4"/>
  <c r="H201" i="4"/>
  <c r="H247" i="4"/>
  <c r="H297" i="4"/>
  <c r="H294" i="4"/>
  <c r="H309" i="4"/>
  <c r="H409" i="4"/>
  <c r="H363" i="4"/>
  <c r="H369" i="4"/>
  <c r="H373" i="4"/>
  <c r="H372" i="4"/>
  <c r="H263" i="4"/>
  <c r="H254" i="4"/>
  <c r="H310" i="4"/>
  <c r="H332" i="4"/>
  <c r="H338" i="4"/>
  <c r="H315" i="4"/>
  <c r="H398" i="4"/>
  <c r="H405" i="4"/>
  <c r="H388" i="4"/>
  <c r="H335" i="4"/>
  <c r="H306" i="4"/>
  <c r="H321" i="4"/>
  <c r="H377" i="4"/>
  <c r="H395" i="4"/>
  <c r="H378" i="4"/>
  <c r="H9" i="4"/>
  <c r="H22" i="4"/>
  <c r="H17" i="4"/>
  <c r="H40" i="4"/>
  <c r="H29" i="4"/>
  <c r="H50" i="4"/>
  <c r="H47" i="4"/>
  <c r="H60" i="4"/>
  <c r="H49" i="4"/>
  <c r="H62" i="4"/>
  <c r="H97" i="4"/>
  <c r="H104" i="4"/>
  <c r="H117" i="4"/>
  <c r="H106" i="4"/>
  <c r="H150" i="4"/>
  <c r="H145" i="4"/>
  <c r="H139" i="4"/>
  <c r="H136" i="4"/>
  <c r="H141" i="4"/>
  <c r="H138" i="4"/>
  <c r="H143" i="4"/>
  <c r="H156" i="4"/>
  <c r="H211" i="4"/>
  <c r="H213" i="4"/>
  <c r="H210" i="4"/>
  <c r="H215" i="4"/>
  <c r="H212" i="4"/>
  <c r="H209" i="4"/>
  <c r="H206" i="4"/>
  <c r="H258" i="4"/>
  <c r="H267" i="4"/>
  <c r="H252" i="4"/>
  <c r="H292" i="4"/>
  <c r="H235" i="4"/>
  <c r="H232" i="4"/>
  <c r="H302" i="4"/>
  <c r="H340" i="4"/>
  <c r="H269" i="4"/>
  <c r="H359" i="4"/>
  <c r="H287" i="4"/>
  <c r="H365" i="4"/>
  <c r="H366" i="4"/>
  <c r="H390" i="4"/>
  <c r="H417" i="4"/>
  <c r="H382" i="4"/>
  <c r="H325" i="4"/>
  <c r="H406" i="4"/>
  <c r="H419" i="4"/>
  <c r="H416" i="4"/>
  <c r="H370" i="4"/>
  <c r="H375" i="4"/>
  <c r="H380" i="4"/>
  <c r="H43" i="4"/>
  <c r="H23" i="4"/>
  <c r="H10" i="4"/>
  <c r="H56" i="4"/>
  <c r="H45" i="4"/>
  <c r="H70" i="4"/>
  <c r="H63" i="4"/>
  <c r="H94" i="4"/>
  <c r="H66" i="4"/>
  <c r="H91" i="4"/>
  <c r="H113" i="4"/>
  <c r="H142" i="4"/>
  <c r="H126" i="4"/>
  <c r="H71" i="4"/>
  <c r="H76" i="4"/>
  <c r="H161" i="4"/>
  <c r="H155" i="4"/>
  <c r="H152" i="4"/>
  <c r="H157" i="4"/>
  <c r="H154" i="4"/>
  <c r="H159" i="4"/>
  <c r="H184" i="4"/>
  <c r="H308" i="4"/>
  <c r="H261" i="4"/>
  <c r="H266" i="4"/>
  <c r="H313" i="4"/>
  <c r="H273" i="4"/>
  <c r="H229" i="4"/>
  <c r="H222" i="4"/>
  <c r="H223" i="4"/>
  <c r="H305" i="4"/>
  <c r="H225" i="4"/>
  <c r="H230" i="4"/>
  <c r="H251" i="4"/>
  <c r="H248" i="4"/>
  <c r="H275" i="4"/>
  <c r="H272" i="4"/>
  <c r="H285" i="4"/>
  <c r="H282" i="4"/>
  <c r="H303" i="4"/>
  <c r="H314" i="4"/>
  <c r="H329" i="4"/>
  <c r="H326" i="4"/>
  <c r="H323" i="4"/>
  <c r="H328" i="4"/>
  <c r="H341" i="4"/>
  <c r="H371" i="4"/>
  <c r="H368" i="4"/>
  <c r="H381" i="4"/>
  <c r="H386" i="4"/>
  <c r="H391" i="4"/>
  <c r="H396" i="4"/>
  <c r="H6" i="4"/>
  <c r="H30" i="4"/>
  <c r="H15" i="4"/>
  <c r="H64" i="4"/>
  <c r="H53" i="4"/>
  <c r="H75" i="4"/>
  <c r="H20" i="4"/>
  <c r="H99" i="4"/>
  <c r="H116" i="4"/>
  <c r="H129" i="4"/>
  <c r="H137" i="4"/>
  <c r="H77" i="4"/>
  <c r="H166" i="4"/>
  <c r="H79" i="4"/>
  <c r="H84" i="4"/>
  <c r="H169" i="4"/>
  <c r="H163" i="4"/>
  <c r="H160" i="4"/>
  <c r="H165" i="4"/>
  <c r="H162" i="4"/>
  <c r="H167" i="4"/>
  <c r="H171" i="4"/>
  <c r="H173" i="4"/>
  <c r="H170" i="4"/>
  <c r="H175" i="4"/>
  <c r="H172" i="4"/>
  <c r="H276" i="4"/>
  <c r="H348" i="4"/>
  <c r="H253" i="4"/>
  <c r="H231" i="4"/>
  <c r="H316" i="4"/>
  <c r="H233" i="4"/>
  <c r="H238" i="4"/>
  <c r="H259" i="4"/>
  <c r="H256" i="4"/>
  <c r="H283" i="4"/>
  <c r="H280" i="4"/>
  <c r="H293" i="4"/>
  <c r="H290" i="4"/>
  <c r="H311" i="4"/>
  <c r="H322" i="4"/>
  <c r="H337" i="4"/>
  <c r="H334" i="4"/>
  <c r="H331" i="4"/>
  <c r="H336" i="4"/>
  <c r="H349" i="4"/>
  <c r="H379" i="4"/>
  <c r="H376" i="4"/>
  <c r="H389" i="4"/>
  <c r="H394" i="4"/>
  <c r="H399" i="4"/>
  <c r="H404" i="4"/>
  <c r="H7" i="4"/>
  <c r="H14" i="4"/>
  <c r="H51" i="4"/>
  <c r="H27" i="4"/>
  <c r="H78" i="4"/>
  <c r="H61" i="4"/>
  <c r="H102" i="4"/>
  <c r="H28" i="4"/>
  <c r="H134" i="4"/>
  <c r="H158" i="4"/>
  <c r="H65" i="4"/>
  <c r="H72" i="4"/>
  <c r="H85" i="4"/>
  <c r="H74" i="4"/>
  <c r="H87" i="4"/>
  <c r="H92" i="4"/>
  <c r="H208" i="4"/>
  <c r="H192" i="4"/>
  <c r="H168" i="4"/>
  <c r="H176" i="4"/>
  <c r="H200" i="4"/>
  <c r="H124" i="4"/>
  <c r="H179" i="4"/>
  <c r="H181" i="4"/>
  <c r="H178" i="4"/>
  <c r="H183" i="4"/>
  <c r="H180" i="4"/>
  <c r="H177" i="4"/>
  <c r="H174" i="4"/>
  <c r="H226" i="4"/>
  <c r="H239" i="4"/>
  <c r="H343" i="4"/>
  <c r="H241" i="4"/>
  <c r="H246" i="4"/>
  <c r="H270" i="4"/>
  <c r="H264" i="4"/>
  <c r="H291" i="4"/>
  <c r="H288" i="4"/>
  <c r="H301" i="4"/>
  <c r="H298" i="4"/>
  <c r="H319" i="4"/>
  <c r="H330" i="4"/>
  <c r="H345" i="4"/>
  <c r="H342" i="4"/>
  <c r="H339" i="4"/>
  <c r="H344" i="4"/>
  <c r="H357" i="4"/>
  <c r="H387" i="4"/>
  <c r="H384" i="4"/>
  <c r="H397" i="4"/>
  <c r="H402" i="4"/>
  <c r="H407" i="4"/>
  <c r="I2" i="4"/>
  <c r="I391" i="4" s="1"/>
  <c r="I344" i="4"/>
  <c r="I347" i="4"/>
  <c r="I334" i="4"/>
  <c r="I353" i="4"/>
  <c r="I345" i="4"/>
  <c r="I348" i="4"/>
  <c r="I340" i="4"/>
  <c r="I333" i="4"/>
  <c r="I266" i="4"/>
  <c r="I301" i="4"/>
  <c r="I293" i="4"/>
  <c r="I288" i="4"/>
  <c r="I280" i="4"/>
  <c r="I291" i="4"/>
  <c r="I270" i="4"/>
  <c r="I281" i="4"/>
  <c r="I351" i="4"/>
  <c r="I235" i="4"/>
  <c r="I227" i="4"/>
  <c r="I265" i="4"/>
  <c r="I252" i="4"/>
  <c r="I267" i="4"/>
  <c r="I263" i="4"/>
  <c r="I258" i="4"/>
  <c r="I250" i="4"/>
  <c r="I276" i="4"/>
  <c r="I217" i="4"/>
  <c r="I220" i="4"/>
  <c r="I212" i="4"/>
  <c r="I215" i="4"/>
  <c r="I207" i="4"/>
  <c r="I210" i="4"/>
  <c r="I202" i="4"/>
  <c r="I205" i="4"/>
  <c r="I197" i="4"/>
  <c r="I200" i="4"/>
  <c r="I192" i="4"/>
  <c r="I190" i="4"/>
  <c r="I182" i="4"/>
  <c r="I143" i="4"/>
  <c r="I135" i="4"/>
  <c r="I138" i="4"/>
  <c r="I130" i="4"/>
  <c r="I133" i="4"/>
  <c r="I125" i="4"/>
  <c r="I136" i="4"/>
  <c r="I128" i="4"/>
  <c r="I131" i="4"/>
  <c r="I123" i="4"/>
  <c r="I126" i="4"/>
  <c r="I118" i="4"/>
  <c r="I111" i="4"/>
  <c r="I103" i="4"/>
  <c r="I98" i="4"/>
  <c r="I90" i="4"/>
  <c r="I85" i="4"/>
  <c r="I77" i="4"/>
  <c r="I88" i="4"/>
  <c r="I80" i="4"/>
  <c r="I91" i="4"/>
  <c r="I83" i="4"/>
  <c r="I84" i="4"/>
  <c r="I76" i="4"/>
  <c r="I132" i="4"/>
  <c r="I94" i="4"/>
  <c r="I65" i="4"/>
  <c r="I63" i="4"/>
  <c r="I137" i="4"/>
  <c r="I102" i="4"/>
  <c r="I26" i="4"/>
  <c r="I153" i="4"/>
  <c r="I105" i="4"/>
  <c r="I78" i="4"/>
  <c r="I24" i="4"/>
  <c r="I59" i="4"/>
  <c r="I17" i="4"/>
  <c r="I13" i="4"/>
  <c r="I6" i="4"/>
  <c r="I46" i="4"/>
  <c r="I14" i="4"/>
  <c r="I62" i="4"/>
  <c r="I54" i="4"/>
  <c r="I10" i="4"/>
  <c r="H110" i="4"/>
  <c r="H34" i="4"/>
  <c r="H31" i="4"/>
  <c r="H44" i="4"/>
  <c r="H33" i="4"/>
  <c r="H46" i="4"/>
  <c r="H81" i="4"/>
  <c r="H88" i="4"/>
  <c r="H101" i="4"/>
  <c r="H90" i="4"/>
  <c r="H103" i="4"/>
  <c r="H108" i="4"/>
  <c r="H123" i="4"/>
  <c r="H120" i="4"/>
  <c r="H125" i="4"/>
  <c r="H122" i="4"/>
  <c r="H127" i="4"/>
  <c r="H140" i="4"/>
  <c r="H195" i="4"/>
  <c r="H197" i="4"/>
  <c r="H194" i="4"/>
  <c r="H199" i="4"/>
  <c r="H196" i="4"/>
  <c r="H193" i="4"/>
  <c r="H190" i="4"/>
  <c r="H242" i="4"/>
  <c r="H255" i="4"/>
  <c r="H236" i="4"/>
  <c r="H257" i="4"/>
  <c r="H262" i="4"/>
  <c r="H289" i="4"/>
  <c r="H286" i="4"/>
  <c r="H307" i="4"/>
  <c r="H304" i="4"/>
  <c r="H327" i="4"/>
  <c r="H271" i="4"/>
  <c r="H351" i="4"/>
  <c r="H346" i="4"/>
  <c r="H361" i="4"/>
  <c r="H358" i="4"/>
  <c r="H355" i="4"/>
  <c r="H401" i="4"/>
  <c r="H374" i="4"/>
  <c r="H403" i="4"/>
  <c r="H400" i="4"/>
  <c r="H413" i="4"/>
  <c r="H418" i="4"/>
  <c r="H364" i="4"/>
  <c r="I390" i="4" l="1"/>
  <c r="I398" i="4"/>
  <c r="I410" i="4"/>
  <c r="I248" i="4"/>
  <c r="I260" i="4"/>
  <c r="I278" i="4"/>
  <c r="I274" i="4"/>
  <c r="I342" i="4"/>
  <c r="I3" i="4"/>
  <c r="I303" i="4"/>
  <c r="I287" i="4"/>
  <c r="I299" i="4"/>
  <c r="I341" i="4"/>
  <c r="I355" i="4"/>
  <c r="I352" i="4"/>
  <c r="I403" i="4"/>
  <c r="I408" i="4"/>
  <c r="I415" i="4"/>
  <c r="I395" i="4"/>
  <c r="H1" i="4"/>
  <c r="I400" i="4"/>
  <c r="I405" i="4"/>
  <c r="I418" i="4"/>
  <c r="I7" i="4"/>
  <c r="I20" i="4"/>
  <c r="I25" i="4"/>
  <c r="I19" i="4"/>
  <c r="I40" i="4"/>
  <c r="I29" i="4"/>
  <c r="I42" i="4"/>
  <c r="I23" i="4"/>
  <c r="I36" i="4"/>
  <c r="I41" i="4"/>
  <c r="I100" i="4"/>
  <c r="I107" i="4"/>
  <c r="I104" i="4"/>
  <c r="I101" i="4"/>
  <c r="I145" i="4"/>
  <c r="I140" i="4"/>
  <c r="I142" i="4"/>
  <c r="I147" i="4"/>
  <c r="I152" i="4"/>
  <c r="I149" i="4"/>
  <c r="I154" i="4"/>
  <c r="I159" i="4"/>
  <c r="I206" i="4"/>
  <c r="I216" i="4"/>
  <c r="I221" i="4"/>
  <c r="I240" i="4"/>
  <c r="I172" i="4"/>
  <c r="I177" i="4"/>
  <c r="I237" i="4"/>
  <c r="I319" i="4"/>
  <c r="I223" i="4"/>
  <c r="I300" i="4"/>
  <c r="I225" i="4"/>
  <c r="I230" i="4"/>
  <c r="I251" i="4"/>
  <c r="I297" i="4"/>
  <c r="I294" i="4"/>
  <c r="I330" i="4"/>
  <c r="I304" i="4"/>
  <c r="I322" i="4"/>
  <c r="I290" i="4"/>
  <c r="I357" i="4"/>
  <c r="I360" i="4"/>
  <c r="I380" i="4"/>
  <c r="I358" i="4"/>
  <c r="I377" i="4"/>
  <c r="I409" i="4"/>
  <c r="I414" i="4"/>
  <c r="I419" i="4"/>
  <c r="I365" i="4"/>
  <c r="I370" i="4"/>
  <c r="I375" i="4"/>
  <c r="I4" i="4"/>
  <c r="I30" i="4"/>
  <c r="I48" i="4"/>
  <c r="I37" i="4"/>
  <c r="I50" i="4"/>
  <c r="I31" i="4"/>
  <c r="I44" i="4"/>
  <c r="I49" i="4"/>
  <c r="I108" i="4"/>
  <c r="I116" i="4"/>
  <c r="I112" i="4"/>
  <c r="I109" i="4"/>
  <c r="I71" i="4"/>
  <c r="I148" i="4"/>
  <c r="I150" i="4"/>
  <c r="I155" i="4"/>
  <c r="I160" i="4"/>
  <c r="I157" i="4"/>
  <c r="I162" i="4"/>
  <c r="I167" i="4"/>
  <c r="I214" i="4"/>
  <c r="I256" i="4"/>
  <c r="I170" i="4"/>
  <c r="I175" i="4"/>
  <c r="I180" i="4"/>
  <c r="I185" i="4"/>
  <c r="I245" i="4"/>
  <c r="I346" i="4"/>
  <c r="I231" i="4"/>
  <c r="I314" i="4"/>
  <c r="I233" i="4"/>
  <c r="I238" i="4"/>
  <c r="I259" i="4"/>
  <c r="I305" i="4"/>
  <c r="I302" i="4"/>
  <c r="I335" i="4"/>
  <c r="I312" i="4"/>
  <c r="I327" i="4"/>
  <c r="I298" i="4"/>
  <c r="I369" i="4"/>
  <c r="I364" i="4"/>
  <c r="I385" i="4"/>
  <c r="I315" i="4"/>
  <c r="I396" i="4"/>
  <c r="I417" i="4"/>
  <c r="I363" i="4"/>
  <c r="I368" i="4"/>
  <c r="I373" i="4"/>
  <c r="I378" i="4"/>
  <c r="I383" i="4"/>
  <c r="I21" i="4"/>
  <c r="I27" i="4"/>
  <c r="I12" i="4"/>
  <c r="I81" i="4"/>
  <c r="I18" i="4"/>
  <c r="I35" i="4"/>
  <c r="I56" i="4"/>
  <c r="I45" i="4"/>
  <c r="I58" i="4"/>
  <c r="I39" i="4"/>
  <c r="I52" i="4"/>
  <c r="I57" i="4"/>
  <c r="I115" i="4"/>
  <c r="I124" i="4"/>
  <c r="I114" i="4"/>
  <c r="I121" i="4"/>
  <c r="I79" i="4"/>
  <c r="I156" i="4"/>
  <c r="I158" i="4"/>
  <c r="I163" i="4"/>
  <c r="I168" i="4"/>
  <c r="I165" i="4"/>
  <c r="I219" i="4"/>
  <c r="I179" i="4"/>
  <c r="I222" i="4"/>
  <c r="I173" i="4"/>
  <c r="I178" i="4"/>
  <c r="I183" i="4"/>
  <c r="I188" i="4"/>
  <c r="I193" i="4"/>
  <c r="I253" i="4"/>
  <c r="I226" i="4"/>
  <c r="I239" i="4"/>
  <c r="I228" i="4"/>
  <c r="I241" i="4"/>
  <c r="I246" i="4"/>
  <c r="I279" i="4"/>
  <c r="I313" i="4"/>
  <c r="I310" i="4"/>
  <c r="I393" i="4"/>
  <c r="I269" i="4"/>
  <c r="I354" i="4"/>
  <c r="I306" i="4"/>
  <c r="I316" i="4"/>
  <c r="I321" i="4"/>
  <c r="I412" i="4"/>
  <c r="I323" i="4"/>
  <c r="I320" i="4"/>
  <c r="I366" i="4"/>
  <c r="I371" i="4"/>
  <c r="I376" i="4"/>
  <c r="I381" i="4"/>
  <c r="I386" i="4"/>
  <c r="J2" i="4"/>
  <c r="J418" i="4" s="1"/>
  <c r="J410" i="4"/>
  <c r="J396" i="4"/>
  <c r="J367" i="4"/>
  <c r="J363" i="4"/>
  <c r="J336" i="4"/>
  <c r="J272" i="4"/>
  <c r="J325" i="4"/>
  <c r="J238" i="4"/>
  <c r="J225" i="4"/>
  <c r="J228" i="4"/>
  <c r="J266" i="4"/>
  <c r="J220" i="4"/>
  <c r="J243" i="4"/>
  <c r="J202" i="4"/>
  <c r="J221" i="4"/>
  <c r="J216" i="4"/>
  <c r="J203" i="4"/>
  <c r="J195" i="4"/>
  <c r="J193" i="4"/>
  <c r="J138" i="4"/>
  <c r="J133" i="4"/>
  <c r="J128" i="4"/>
  <c r="J120" i="4"/>
  <c r="J166" i="4"/>
  <c r="J206" i="4"/>
  <c r="J222" i="4"/>
  <c r="J90" i="4"/>
  <c r="J82" i="4"/>
  <c r="J77" i="4"/>
  <c r="J69" i="4"/>
  <c r="J96" i="4"/>
  <c r="J88" i="4"/>
  <c r="J99" i="4"/>
  <c r="J94" i="4"/>
  <c r="J86" i="4"/>
  <c r="J87" i="4"/>
  <c r="J79" i="4"/>
  <c r="J44" i="4"/>
  <c r="J36" i="4"/>
  <c r="J31" i="4"/>
  <c r="J97" i="4"/>
  <c r="J92" i="4"/>
  <c r="J61" i="4"/>
  <c r="J64" i="4"/>
  <c r="J56" i="4"/>
  <c r="J43" i="4"/>
  <c r="J35" i="4"/>
  <c r="J67" i="4"/>
  <c r="J62" i="4"/>
  <c r="J25" i="4"/>
  <c r="J24" i="4"/>
  <c r="J10" i="4"/>
  <c r="J21" i="4"/>
  <c r="J28" i="4"/>
  <c r="J76" i="4"/>
  <c r="J15" i="4"/>
  <c r="J13" i="4"/>
  <c r="I38" i="4"/>
  <c r="I11" i="4"/>
  <c r="I43" i="4"/>
  <c r="I64" i="4"/>
  <c r="I53" i="4"/>
  <c r="I70" i="4"/>
  <c r="I47" i="4"/>
  <c r="I60" i="4"/>
  <c r="I66" i="4"/>
  <c r="I67" i="4"/>
  <c r="I129" i="4"/>
  <c r="I161" i="4"/>
  <c r="I74" i="4"/>
  <c r="I87" i="4"/>
  <c r="I164" i="4"/>
  <c r="I166" i="4"/>
  <c r="I211" i="4"/>
  <c r="I171" i="4"/>
  <c r="I195" i="4"/>
  <c r="I119" i="4"/>
  <c r="I232" i="4"/>
  <c r="I176" i="4"/>
  <c r="I181" i="4"/>
  <c r="I186" i="4"/>
  <c r="I191" i="4"/>
  <c r="I196" i="4"/>
  <c r="I201" i="4"/>
  <c r="I261" i="4"/>
  <c r="I234" i="4"/>
  <c r="I247" i="4"/>
  <c r="I236" i="4"/>
  <c r="I249" i="4"/>
  <c r="I254" i="4"/>
  <c r="I284" i="4"/>
  <c r="I338" i="4"/>
  <c r="I275" i="4"/>
  <c r="I404" i="4"/>
  <c r="I277" i="4"/>
  <c r="I359" i="4"/>
  <c r="I317" i="4"/>
  <c r="I324" i="4"/>
  <c r="I329" i="4"/>
  <c r="I318" i="4"/>
  <c r="I331" i="4"/>
  <c r="I328" i="4"/>
  <c r="I374" i="4"/>
  <c r="I379" i="4"/>
  <c r="I384" i="4"/>
  <c r="I389" i="4"/>
  <c r="I394" i="4"/>
  <c r="I399" i="4"/>
  <c r="I413" i="4"/>
  <c r="I9" i="4"/>
  <c r="I22" i="4"/>
  <c r="I5" i="4"/>
  <c r="I51" i="4"/>
  <c r="I73" i="4"/>
  <c r="I61" i="4"/>
  <c r="I97" i="4"/>
  <c r="I55" i="4"/>
  <c r="I89" i="4"/>
  <c r="I68" i="4"/>
  <c r="I75" i="4"/>
  <c r="I72" i="4"/>
  <c r="I69" i="4"/>
  <c r="I82" i="4"/>
  <c r="I95" i="4"/>
  <c r="I203" i="4"/>
  <c r="I187" i="4"/>
  <c r="I120" i="4"/>
  <c r="I117" i="4"/>
  <c r="I122" i="4"/>
  <c r="I127" i="4"/>
  <c r="I174" i="4"/>
  <c r="I184" i="4"/>
  <c r="I189" i="4"/>
  <c r="I194" i="4"/>
  <c r="I199" i="4"/>
  <c r="I204" i="4"/>
  <c r="I209" i="4"/>
  <c r="I273" i="4"/>
  <c r="I242" i="4"/>
  <c r="I255" i="4"/>
  <c r="I244" i="4"/>
  <c r="I257" i="4"/>
  <c r="I262" i="4"/>
  <c r="I311" i="4"/>
  <c r="I343" i="4"/>
  <c r="I283" i="4"/>
  <c r="I272" i="4"/>
  <c r="I285" i="4"/>
  <c r="I388" i="4"/>
  <c r="I325" i="4"/>
  <c r="I332" i="4"/>
  <c r="I337" i="4"/>
  <c r="I326" i="4"/>
  <c r="I339" i="4"/>
  <c r="I336" i="4"/>
  <c r="I382" i="4"/>
  <c r="I387" i="4"/>
  <c r="I392" i="4"/>
  <c r="I397" i="4"/>
  <c r="I402" i="4"/>
  <c r="I407" i="4"/>
  <c r="I86" i="4"/>
  <c r="I16" i="4"/>
  <c r="I8" i="4"/>
  <c r="I113" i="4"/>
  <c r="I32" i="4"/>
  <c r="I110" i="4"/>
  <c r="I34" i="4"/>
  <c r="I15" i="4"/>
  <c r="I28" i="4"/>
  <c r="I33" i="4"/>
  <c r="I92" i="4"/>
  <c r="I99" i="4"/>
  <c r="I96" i="4"/>
  <c r="I93" i="4"/>
  <c r="I106" i="4"/>
  <c r="I169" i="4"/>
  <c r="I134" i="4"/>
  <c r="I139" i="4"/>
  <c r="I144" i="4"/>
  <c r="I141" i="4"/>
  <c r="I146" i="4"/>
  <c r="I151" i="4"/>
  <c r="I198" i="4"/>
  <c r="I208" i="4"/>
  <c r="I213" i="4"/>
  <c r="I218" i="4"/>
  <c r="I264" i="4"/>
  <c r="I224" i="4"/>
  <c r="I229" i="4"/>
  <c r="I308" i="4"/>
  <c r="I268" i="4"/>
  <c r="I295" i="4"/>
  <c r="I271" i="4"/>
  <c r="I292" i="4"/>
  <c r="I243" i="4"/>
  <c r="I289" i="4"/>
  <c r="I286" i="4"/>
  <c r="I307" i="4"/>
  <c r="I296" i="4"/>
  <c r="I309" i="4"/>
  <c r="I282" i="4"/>
  <c r="I349" i="4"/>
  <c r="I356" i="4"/>
  <c r="I361" i="4"/>
  <c r="I350" i="4"/>
  <c r="I372" i="4"/>
  <c r="I401" i="4"/>
  <c r="I406" i="4"/>
  <c r="I411" i="4"/>
  <c r="I416" i="4"/>
  <c r="I362" i="4"/>
  <c r="I367" i="4"/>
  <c r="J169" i="4" l="1"/>
  <c r="J130" i="4"/>
  <c r="J213" i="4"/>
  <c r="J298" i="4"/>
  <c r="J300" i="4"/>
  <c r="J344" i="4"/>
  <c r="J404" i="4"/>
  <c r="J226" i="4"/>
  <c r="J297" i="4"/>
  <c r="J351" i="4"/>
  <c r="J374" i="4"/>
  <c r="J231" i="4"/>
  <c r="J305" i="4"/>
  <c r="J359" i="4"/>
  <c r="J403" i="4"/>
  <c r="J123" i="4"/>
  <c r="J201" i="4"/>
  <c r="J210" i="4"/>
  <c r="J341" i="4"/>
  <c r="J310" i="4"/>
  <c r="J364" i="4"/>
  <c r="J416" i="4"/>
  <c r="J91" i="4"/>
  <c r="J167" i="4"/>
  <c r="J125" i="4"/>
  <c r="J208" i="4"/>
  <c r="J311" i="4"/>
  <c r="J233" i="4"/>
  <c r="J285" i="4"/>
  <c r="J415" i="4"/>
  <c r="J408" i="4"/>
  <c r="J346" i="4"/>
  <c r="J230" i="4"/>
  <c r="J330" i="4"/>
  <c r="J356" i="4"/>
  <c r="J417" i="4"/>
  <c r="J215" i="4"/>
  <c r="J223" i="4"/>
  <c r="J292" i="4"/>
  <c r="J269" i="4"/>
  <c r="J361" i="4"/>
  <c r="J395" i="4"/>
  <c r="J66" i="4"/>
  <c r="J108" i="4"/>
  <c r="J6" i="4"/>
  <c r="J22" i="4"/>
  <c r="J113" i="4"/>
  <c r="J59" i="4"/>
  <c r="J105" i="4"/>
  <c r="J26" i="4"/>
  <c r="J47" i="4"/>
  <c r="J60" i="4"/>
  <c r="J103" i="4"/>
  <c r="J110" i="4"/>
  <c r="J116" i="4"/>
  <c r="J112" i="4"/>
  <c r="J93" i="4"/>
  <c r="J106" i="4"/>
  <c r="J129" i="4"/>
  <c r="J126" i="4"/>
  <c r="J139" i="4"/>
  <c r="J144" i="4"/>
  <c r="J149" i="4"/>
  <c r="J154" i="4"/>
  <c r="J217" i="4"/>
  <c r="J219" i="4"/>
  <c r="J173" i="4"/>
  <c r="J279" i="4"/>
  <c r="J175" i="4"/>
  <c r="J180" i="4"/>
  <c r="J232" i="4"/>
  <c r="J237" i="4"/>
  <c r="J242" i="4"/>
  <c r="J247" i="4"/>
  <c r="J244" i="4"/>
  <c r="J249" i="4"/>
  <c r="J254" i="4"/>
  <c r="J333" i="4"/>
  <c r="J270" i="4"/>
  <c r="J275" i="4"/>
  <c r="J296" i="4"/>
  <c r="J301" i="4"/>
  <c r="J391" i="4"/>
  <c r="J407" i="4"/>
  <c r="J313" i="4"/>
  <c r="J318" i="4"/>
  <c r="J331" i="4"/>
  <c r="J377" i="4"/>
  <c r="J390" i="4"/>
  <c r="J419" i="4"/>
  <c r="J389" i="4"/>
  <c r="J33" i="4"/>
  <c r="J9" i="4"/>
  <c r="J11" i="4"/>
  <c r="J30" i="4"/>
  <c r="J115" i="4"/>
  <c r="J100" i="4"/>
  <c r="J29" i="4"/>
  <c r="J34" i="4"/>
  <c r="J55" i="4"/>
  <c r="J68" i="4"/>
  <c r="J111" i="4"/>
  <c r="J119" i="4"/>
  <c r="J124" i="4"/>
  <c r="J114" i="4"/>
  <c r="J101" i="4"/>
  <c r="J135" i="4"/>
  <c r="J137" i="4"/>
  <c r="J134" i="4"/>
  <c r="J147" i="4"/>
  <c r="J152" i="4"/>
  <c r="J157" i="4"/>
  <c r="J162" i="4"/>
  <c r="J227" i="4"/>
  <c r="J176" i="4"/>
  <c r="J181" i="4"/>
  <c r="J170" i="4"/>
  <c r="J183" i="4"/>
  <c r="J188" i="4"/>
  <c r="J240" i="4"/>
  <c r="J245" i="4"/>
  <c r="J250" i="4"/>
  <c r="J255" i="4"/>
  <c r="J252" i="4"/>
  <c r="J257" i="4"/>
  <c r="J262" i="4"/>
  <c r="J383" i="4"/>
  <c r="J278" i="4"/>
  <c r="J283" i="4"/>
  <c r="J304" i="4"/>
  <c r="J309" i="4"/>
  <c r="J399" i="4"/>
  <c r="J316" i="4"/>
  <c r="J321" i="4"/>
  <c r="J334" i="4"/>
  <c r="J339" i="4"/>
  <c r="J385" i="4"/>
  <c r="J398" i="4"/>
  <c r="J368" i="4"/>
  <c r="J397" i="4"/>
  <c r="J7" i="4"/>
  <c r="J14" i="4"/>
  <c r="J23" i="4"/>
  <c r="J38" i="4"/>
  <c r="J127" i="4"/>
  <c r="J32" i="4"/>
  <c r="J37" i="4"/>
  <c r="J42" i="4"/>
  <c r="J63" i="4"/>
  <c r="J89" i="4"/>
  <c r="J148" i="4"/>
  <c r="J156" i="4"/>
  <c r="J182" i="4"/>
  <c r="J117" i="4"/>
  <c r="J109" i="4"/>
  <c r="J143" i="4"/>
  <c r="J145" i="4"/>
  <c r="J142" i="4"/>
  <c r="J155" i="4"/>
  <c r="J160" i="4"/>
  <c r="J165" i="4"/>
  <c r="J198" i="4"/>
  <c r="J171" i="4"/>
  <c r="J184" i="4"/>
  <c r="J189" i="4"/>
  <c r="J178" i="4"/>
  <c r="J191" i="4"/>
  <c r="J196" i="4"/>
  <c r="J248" i="4"/>
  <c r="J253" i="4"/>
  <c r="J258" i="4"/>
  <c r="J263" i="4"/>
  <c r="J260" i="4"/>
  <c r="J265" i="4"/>
  <c r="J306" i="4"/>
  <c r="J273" i="4"/>
  <c r="J286" i="4"/>
  <c r="J291" i="4"/>
  <c r="J312" i="4"/>
  <c r="J322" i="4"/>
  <c r="J319" i="4"/>
  <c r="J324" i="4"/>
  <c r="J337" i="4"/>
  <c r="J342" i="4"/>
  <c r="J347" i="4"/>
  <c r="J393" i="4"/>
  <c r="J406" i="4"/>
  <c r="J384" i="4"/>
  <c r="J405" i="4"/>
  <c r="J57" i="4"/>
  <c r="J16" i="4"/>
  <c r="J4" i="4"/>
  <c r="J46" i="4"/>
  <c r="J19" i="4"/>
  <c r="J40" i="4"/>
  <c r="J45" i="4"/>
  <c r="J50" i="4"/>
  <c r="J65" i="4"/>
  <c r="J132" i="4"/>
  <c r="J70" i="4"/>
  <c r="J75" i="4"/>
  <c r="J72" i="4"/>
  <c r="J140" i="4"/>
  <c r="J164" i="4"/>
  <c r="J151" i="4"/>
  <c r="J153" i="4"/>
  <c r="J150" i="4"/>
  <c r="J163" i="4"/>
  <c r="J168" i="4"/>
  <c r="J174" i="4"/>
  <c r="J177" i="4"/>
  <c r="J179" i="4"/>
  <c r="J192" i="4"/>
  <c r="J197" i="4"/>
  <c r="J186" i="4"/>
  <c r="J199" i="4"/>
  <c r="J204" i="4"/>
  <c r="J256" i="4"/>
  <c r="J261" i="4"/>
  <c r="J268" i="4"/>
  <c r="J295" i="4"/>
  <c r="J271" i="4"/>
  <c r="J274" i="4"/>
  <c r="J276" i="4"/>
  <c r="J281" i="4"/>
  <c r="J294" i="4"/>
  <c r="J299" i="4"/>
  <c r="J317" i="4"/>
  <c r="J354" i="4"/>
  <c r="J327" i="4"/>
  <c r="J340" i="4"/>
  <c r="J345" i="4"/>
  <c r="J350" i="4"/>
  <c r="J355" i="4"/>
  <c r="J401" i="4"/>
  <c r="J371" i="4"/>
  <c r="J392" i="4"/>
  <c r="J413" i="4"/>
  <c r="J5" i="4"/>
  <c r="J12" i="4"/>
  <c r="J20" i="4"/>
  <c r="J8" i="4"/>
  <c r="J54" i="4"/>
  <c r="J27" i="4"/>
  <c r="J48" i="4"/>
  <c r="J53" i="4"/>
  <c r="J58" i="4"/>
  <c r="J84" i="4"/>
  <c r="J71" i="4"/>
  <c r="J78" i="4"/>
  <c r="J83" i="4"/>
  <c r="J80" i="4"/>
  <c r="J251" i="4"/>
  <c r="J74" i="4"/>
  <c r="J159" i="4"/>
  <c r="J161" i="4"/>
  <c r="J158" i="4"/>
  <c r="J190" i="4"/>
  <c r="J214" i="4"/>
  <c r="J122" i="4"/>
  <c r="J185" i="4"/>
  <c r="J187" i="4"/>
  <c r="J200" i="4"/>
  <c r="J205" i="4"/>
  <c r="J194" i="4"/>
  <c r="J207" i="4"/>
  <c r="J212" i="4"/>
  <c r="J264" i="4"/>
  <c r="J303" i="4"/>
  <c r="J290" i="4"/>
  <c r="J314" i="4"/>
  <c r="J282" i="4"/>
  <c r="J287" i="4"/>
  <c r="J284" i="4"/>
  <c r="J289" i="4"/>
  <c r="J302" i="4"/>
  <c r="J307" i="4"/>
  <c r="J349" i="4"/>
  <c r="J320" i="4"/>
  <c r="J343" i="4"/>
  <c r="J348" i="4"/>
  <c r="J353" i="4"/>
  <c r="J358" i="4"/>
  <c r="J372" i="4"/>
  <c r="J409" i="4"/>
  <c r="J387" i="4"/>
  <c r="J400" i="4"/>
  <c r="J362" i="4"/>
  <c r="J17" i="4"/>
  <c r="J41" i="4"/>
  <c r="J3" i="4"/>
  <c r="J49" i="4"/>
  <c r="J81" i="4"/>
  <c r="J51" i="4"/>
  <c r="J73" i="4"/>
  <c r="J18" i="4"/>
  <c r="J39" i="4"/>
  <c r="J52" i="4"/>
  <c r="J95" i="4"/>
  <c r="J102" i="4"/>
  <c r="J107" i="4"/>
  <c r="J104" i="4"/>
  <c r="J85" i="4"/>
  <c r="J98" i="4"/>
  <c r="J121" i="4"/>
  <c r="J118" i="4"/>
  <c r="J131" i="4"/>
  <c r="J136" i="4"/>
  <c r="J141" i="4"/>
  <c r="J146" i="4"/>
  <c r="J209" i="4"/>
  <c r="J211" i="4"/>
  <c r="J235" i="4"/>
  <c r="J259" i="4"/>
  <c r="J218" i="4"/>
  <c r="J172" i="4"/>
  <c r="J224" i="4"/>
  <c r="J229" i="4"/>
  <c r="J234" i="4"/>
  <c r="J239" i="4"/>
  <c r="J236" i="4"/>
  <c r="J241" i="4"/>
  <c r="J246" i="4"/>
  <c r="J308" i="4"/>
  <c r="J338" i="4"/>
  <c r="J357" i="4"/>
  <c r="J288" i="4"/>
  <c r="J293" i="4"/>
  <c r="J352" i="4"/>
  <c r="J388" i="4"/>
  <c r="J375" i="4"/>
  <c r="J380" i="4"/>
  <c r="J315" i="4"/>
  <c r="J369" i="4"/>
  <c r="J382" i="4"/>
  <c r="J411" i="4"/>
  <c r="J373" i="4"/>
  <c r="J402" i="4"/>
  <c r="K2" i="4"/>
  <c r="K413" i="4" s="1"/>
  <c r="K419" i="4"/>
  <c r="K348" i="4"/>
  <c r="K351" i="4"/>
  <c r="K338" i="4"/>
  <c r="K305" i="4"/>
  <c r="K303" i="4"/>
  <c r="K257" i="4"/>
  <c r="K252" i="4"/>
  <c r="K234" i="4"/>
  <c r="K293" i="4"/>
  <c r="K199" i="4"/>
  <c r="K194" i="4"/>
  <c r="K205" i="4"/>
  <c r="K192" i="4"/>
  <c r="K206" i="4"/>
  <c r="K149" i="4"/>
  <c r="K144" i="4"/>
  <c r="K131" i="4"/>
  <c r="K134" i="4"/>
  <c r="K129" i="4"/>
  <c r="K101" i="4"/>
  <c r="K138" i="4"/>
  <c r="K102" i="4"/>
  <c r="K89" i="4"/>
  <c r="K90" i="4"/>
  <c r="K39" i="4"/>
  <c r="K29" i="4"/>
  <c r="K67" i="4"/>
  <c r="K76" i="4"/>
  <c r="K71" i="4"/>
  <c r="K9" i="4"/>
  <c r="K19" i="4"/>
  <c r="K8" i="4"/>
  <c r="J414" i="4"/>
  <c r="J360" i="4"/>
  <c r="J365" i="4"/>
  <c r="J370" i="4"/>
  <c r="J378" i="4"/>
  <c r="J267" i="4"/>
  <c r="J280" i="4"/>
  <c r="J277" i="4"/>
  <c r="J328" i="4"/>
  <c r="J335" i="4"/>
  <c r="J332" i="4"/>
  <c r="J329" i="4"/>
  <c r="J326" i="4"/>
  <c r="J323" i="4"/>
  <c r="J412" i="4"/>
  <c r="J366" i="4"/>
  <c r="J379" i="4"/>
  <c r="J376" i="4"/>
  <c r="J381" i="4"/>
  <c r="J386" i="4"/>
  <c r="I1" i="4"/>
  <c r="J394" i="4"/>
  <c r="K308" i="4" l="1"/>
  <c r="K416" i="4"/>
  <c r="K299" i="4"/>
  <c r="K347" i="4"/>
  <c r="K345" i="4"/>
  <c r="K100" i="4"/>
  <c r="K112" i="4"/>
  <c r="K204" i="4"/>
  <c r="K298" i="4"/>
  <c r="K310" i="4"/>
  <c r="K358" i="4"/>
  <c r="K396" i="4"/>
  <c r="K10" i="4"/>
  <c r="K34" i="4"/>
  <c r="K116" i="4"/>
  <c r="K195" i="4"/>
  <c r="K255" i="4"/>
  <c r="K304" i="4"/>
  <c r="K401" i="4"/>
  <c r="J1" i="4"/>
  <c r="K414" i="4"/>
  <c r="K127" i="4"/>
  <c r="K105" i="4"/>
  <c r="K132" i="4"/>
  <c r="K147" i="4"/>
  <c r="K160" i="4"/>
  <c r="K222" i="4"/>
  <c r="K208" i="4"/>
  <c r="K221" i="4"/>
  <c r="K210" i="4"/>
  <c r="K215" i="4"/>
  <c r="K232" i="4"/>
  <c r="K237" i="4"/>
  <c r="K250" i="4"/>
  <c r="K277" i="4"/>
  <c r="K271" i="4"/>
  <c r="K269" i="4"/>
  <c r="K328" i="4"/>
  <c r="K333" i="4"/>
  <c r="K352" i="4"/>
  <c r="K357" i="4"/>
  <c r="K344" i="4"/>
  <c r="K317" i="4"/>
  <c r="K386" i="4"/>
  <c r="K354" i="4"/>
  <c r="K362" i="4"/>
  <c r="K364" i="4"/>
  <c r="K394" i="4"/>
  <c r="K399" i="4"/>
  <c r="K412" i="4"/>
  <c r="K417" i="4"/>
  <c r="K371" i="4"/>
  <c r="K368" i="4"/>
  <c r="K373" i="4"/>
  <c r="K18" i="4"/>
  <c r="K60" i="4"/>
  <c r="K14" i="4"/>
  <c r="K25" i="4"/>
  <c r="K30" i="4"/>
  <c r="K27" i="4"/>
  <c r="K48" i="4"/>
  <c r="K53" i="4"/>
  <c r="K58" i="4"/>
  <c r="K63" i="4"/>
  <c r="K135" i="4"/>
  <c r="K113" i="4"/>
  <c r="K75" i="4"/>
  <c r="K72" i="4"/>
  <c r="K118" i="4"/>
  <c r="K143" i="4"/>
  <c r="K140" i="4"/>
  <c r="K153" i="4"/>
  <c r="K158" i="4"/>
  <c r="K155" i="4"/>
  <c r="K168" i="4"/>
  <c r="K217" i="4"/>
  <c r="K246" i="4"/>
  <c r="K223" i="4"/>
  <c r="K219" i="4"/>
  <c r="K216" i="4"/>
  <c r="K238" i="4"/>
  <c r="K218" i="4"/>
  <c r="K227" i="4"/>
  <c r="K240" i="4"/>
  <c r="K245" i="4"/>
  <c r="K258" i="4"/>
  <c r="K309" i="4"/>
  <c r="K282" i="4"/>
  <c r="K274" i="4"/>
  <c r="K268" i="4"/>
  <c r="K366" i="4"/>
  <c r="K270" i="4"/>
  <c r="K378" i="4"/>
  <c r="K391" i="4"/>
  <c r="K349" i="4"/>
  <c r="K418" i="4"/>
  <c r="K383" i="4"/>
  <c r="K370" i="4"/>
  <c r="K375" i="4"/>
  <c r="K318" i="4"/>
  <c r="K407" i="4"/>
  <c r="K361" i="4"/>
  <c r="K374" i="4"/>
  <c r="K379" i="4"/>
  <c r="K376" i="4"/>
  <c r="K381" i="4"/>
  <c r="K6" i="4"/>
  <c r="K40" i="4"/>
  <c r="K55" i="4"/>
  <c r="K201" i="4"/>
  <c r="K130" i="4"/>
  <c r="K220" i="4"/>
  <c r="K33" i="4"/>
  <c r="K56" i="4"/>
  <c r="K84" i="4"/>
  <c r="K80" i="4"/>
  <c r="K161" i="4"/>
  <c r="K193" i="4"/>
  <c r="K254" i="4"/>
  <c r="K262" i="4"/>
  <c r="K253" i="4"/>
  <c r="K225" i="4"/>
  <c r="K276" i="4"/>
  <c r="K278" i="4"/>
  <c r="K315" i="4"/>
  <c r="K316" i="4"/>
  <c r="K415" i="4"/>
  <c r="K369" i="4"/>
  <c r="K382" i="4"/>
  <c r="K389" i="4"/>
  <c r="K13" i="4"/>
  <c r="K28" i="4"/>
  <c r="K20" i="4"/>
  <c r="K41" i="4"/>
  <c r="K46" i="4"/>
  <c r="K43" i="4"/>
  <c r="K64" i="4"/>
  <c r="K92" i="4"/>
  <c r="K111" i="4"/>
  <c r="K66" i="4"/>
  <c r="K65" i="4"/>
  <c r="K78" i="4"/>
  <c r="K91" i="4"/>
  <c r="K88" i="4"/>
  <c r="K77" i="4"/>
  <c r="K154" i="4"/>
  <c r="K156" i="4"/>
  <c r="K169" i="4"/>
  <c r="K209" i="4"/>
  <c r="K120" i="4"/>
  <c r="K125" i="4"/>
  <c r="K180" i="4"/>
  <c r="K182" i="4"/>
  <c r="K171" i="4"/>
  <c r="K306" i="4"/>
  <c r="K181" i="4"/>
  <c r="K170" i="4"/>
  <c r="K175" i="4"/>
  <c r="K243" i="4"/>
  <c r="K256" i="4"/>
  <c r="K261" i="4"/>
  <c r="K231" i="4"/>
  <c r="K228" i="4"/>
  <c r="K233" i="4"/>
  <c r="K279" i="4"/>
  <c r="K284" i="4"/>
  <c r="K281" i="4"/>
  <c r="K286" i="4"/>
  <c r="K275" i="4"/>
  <c r="K280" i="4"/>
  <c r="K323" i="4"/>
  <c r="K314" i="4"/>
  <c r="K327" i="4"/>
  <c r="K324" i="4"/>
  <c r="K321" i="4"/>
  <c r="K334" i="4"/>
  <c r="K372" i="4"/>
  <c r="K377" i="4"/>
  <c r="K390" i="4"/>
  <c r="K395" i="4"/>
  <c r="K392" i="4"/>
  <c r="K397" i="4"/>
  <c r="K23" i="4"/>
  <c r="K45" i="4"/>
  <c r="K106" i="4"/>
  <c r="K117" i="4"/>
  <c r="K150" i="4"/>
  <c r="K211" i="4"/>
  <c r="K16" i="4"/>
  <c r="K35" i="4"/>
  <c r="K79" i="4"/>
  <c r="K70" i="4"/>
  <c r="K69" i="4"/>
  <c r="K146" i="4"/>
  <c r="K166" i="4"/>
  <c r="K172" i="4"/>
  <c r="K230" i="4"/>
  <c r="K336" i="4"/>
  <c r="K235" i="4"/>
  <c r="K290" i="4"/>
  <c r="K273" i="4"/>
  <c r="K272" i="4"/>
  <c r="K319" i="4"/>
  <c r="K326" i="4"/>
  <c r="K387" i="4"/>
  <c r="K103" i="4"/>
  <c r="K17" i="4"/>
  <c r="K44" i="4"/>
  <c r="K49" i="4"/>
  <c r="K54" i="4"/>
  <c r="K51" i="4"/>
  <c r="K87" i="4"/>
  <c r="K122" i="4"/>
  <c r="K151" i="4"/>
  <c r="K74" i="4"/>
  <c r="K73" i="4"/>
  <c r="K86" i="4"/>
  <c r="K99" i="4"/>
  <c r="K96" i="4"/>
  <c r="K85" i="4"/>
  <c r="K162" i="4"/>
  <c r="K164" i="4"/>
  <c r="K185" i="4"/>
  <c r="K115" i="4"/>
  <c r="K128" i="4"/>
  <c r="K133" i="4"/>
  <c r="K188" i="4"/>
  <c r="K190" i="4"/>
  <c r="K179" i="4"/>
  <c r="K176" i="4"/>
  <c r="K189" i="4"/>
  <c r="K178" i="4"/>
  <c r="K183" i="4"/>
  <c r="K251" i="4"/>
  <c r="K264" i="4"/>
  <c r="K285" i="4"/>
  <c r="K239" i="4"/>
  <c r="K236" i="4"/>
  <c r="K241" i="4"/>
  <c r="K287" i="4"/>
  <c r="K292" i="4"/>
  <c r="K289" i="4"/>
  <c r="K294" i="4"/>
  <c r="K283" i="4"/>
  <c r="K288" i="4"/>
  <c r="K331" i="4"/>
  <c r="K322" i="4"/>
  <c r="K335" i="4"/>
  <c r="K332" i="4"/>
  <c r="K329" i="4"/>
  <c r="K342" i="4"/>
  <c r="K380" i="4"/>
  <c r="K385" i="4"/>
  <c r="K398" i="4"/>
  <c r="K403" i="4"/>
  <c r="K400" i="4"/>
  <c r="K405" i="4"/>
  <c r="K12" i="4"/>
  <c r="K22" i="4"/>
  <c r="K50" i="4"/>
  <c r="K119" i="4"/>
  <c r="K145" i="4"/>
  <c r="K165" i="4"/>
  <c r="K5" i="4"/>
  <c r="K15" i="4"/>
  <c r="K38" i="4"/>
  <c r="K61" i="4"/>
  <c r="K167" i="4"/>
  <c r="K83" i="4"/>
  <c r="K148" i="4"/>
  <c r="K163" i="4"/>
  <c r="K174" i="4"/>
  <c r="K173" i="4"/>
  <c r="K248" i="4"/>
  <c r="K341" i="4"/>
  <c r="K301" i="4"/>
  <c r="K267" i="4"/>
  <c r="K402" i="4"/>
  <c r="K410" i="4"/>
  <c r="K384" i="4"/>
  <c r="K52" i="4"/>
  <c r="K7" i="4"/>
  <c r="K4" i="4"/>
  <c r="K68" i="4"/>
  <c r="K57" i="4"/>
  <c r="K62" i="4"/>
  <c r="K59" i="4"/>
  <c r="K21" i="4"/>
  <c r="K26" i="4"/>
  <c r="K31" i="4"/>
  <c r="K82" i="4"/>
  <c r="K81" i="4"/>
  <c r="K94" i="4"/>
  <c r="K107" i="4"/>
  <c r="K104" i="4"/>
  <c r="K93" i="4"/>
  <c r="K177" i="4"/>
  <c r="K121" i="4"/>
  <c r="K126" i="4"/>
  <c r="K123" i="4"/>
  <c r="K136" i="4"/>
  <c r="K141" i="4"/>
  <c r="K196" i="4"/>
  <c r="K198" i="4"/>
  <c r="K187" i="4"/>
  <c r="K184" i="4"/>
  <c r="K197" i="4"/>
  <c r="K186" i="4"/>
  <c r="K191" i="4"/>
  <c r="K259" i="4"/>
  <c r="K266" i="4"/>
  <c r="K226" i="4"/>
  <c r="K247" i="4"/>
  <c r="K244" i="4"/>
  <c r="K249" i="4"/>
  <c r="K295" i="4"/>
  <c r="K300" i="4"/>
  <c r="K297" i="4"/>
  <c r="K302" i="4"/>
  <c r="K291" i="4"/>
  <c r="K296" i="4"/>
  <c r="K339" i="4"/>
  <c r="K330" i="4"/>
  <c r="K343" i="4"/>
  <c r="K340" i="4"/>
  <c r="K337" i="4"/>
  <c r="K350" i="4"/>
  <c r="K388" i="4"/>
  <c r="K393" i="4"/>
  <c r="K406" i="4"/>
  <c r="K411" i="4"/>
  <c r="K408" i="4"/>
  <c r="L2" i="4"/>
  <c r="L416" i="4" s="1"/>
  <c r="L400" i="4"/>
  <c r="L371" i="4"/>
  <c r="L366" i="4"/>
  <c r="L409" i="4"/>
  <c r="L372" i="4"/>
  <c r="L367" i="4"/>
  <c r="L402" i="4"/>
  <c r="L313" i="4"/>
  <c r="L361" i="4"/>
  <c r="L362" i="4"/>
  <c r="L343" i="4"/>
  <c r="L314" i="4"/>
  <c r="L381" i="4"/>
  <c r="L350" i="4"/>
  <c r="L299" i="4"/>
  <c r="L275" i="4"/>
  <c r="L270" i="4"/>
  <c r="L320" i="4"/>
  <c r="L292" i="4"/>
  <c r="L287" i="4"/>
  <c r="L355" i="4"/>
  <c r="L252" i="4"/>
  <c r="L228" i="4"/>
  <c r="L223" i="4"/>
  <c r="L258" i="4"/>
  <c r="L229" i="4"/>
  <c r="L256" i="4"/>
  <c r="L232" i="4"/>
  <c r="L243" i="4"/>
  <c r="L336" i="4"/>
  <c r="L241" i="4"/>
  <c r="L210" i="4"/>
  <c r="L205" i="4"/>
  <c r="L216" i="4"/>
  <c r="L200" i="4"/>
  <c r="L211" i="4"/>
  <c r="L195" i="4"/>
  <c r="L214" i="4"/>
  <c r="L198" i="4"/>
  <c r="L193" i="4"/>
  <c r="L215" i="4"/>
  <c r="L199" i="4"/>
  <c r="L160" i="4"/>
  <c r="L144" i="4"/>
  <c r="L155" i="4"/>
  <c r="L139" i="4"/>
  <c r="L134" i="4"/>
  <c r="L145" i="4"/>
  <c r="L129" i="4"/>
  <c r="L140" i="4"/>
  <c r="L124" i="4"/>
  <c r="L135" i="4"/>
  <c r="L119" i="4"/>
  <c r="L125" i="4"/>
  <c r="L88" i="4"/>
  <c r="L72" i="4"/>
  <c r="L83" i="4"/>
  <c r="L67" i="4"/>
  <c r="L86" i="4"/>
  <c r="L70" i="4"/>
  <c r="L81" i="4"/>
  <c r="L108" i="4"/>
  <c r="L130" i="4"/>
  <c r="L101" i="4"/>
  <c r="L79" i="4"/>
  <c r="L58" i="4"/>
  <c r="L74" i="4"/>
  <c r="L53" i="4"/>
  <c r="L56" i="4"/>
  <c r="L40" i="4"/>
  <c r="L51" i="4"/>
  <c r="L35" i="4"/>
  <c r="L46" i="4"/>
  <c r="L30" i="4"/>
  <c r="L33" i="4"/>
  <c r="L17" i="4"/>
  <c r="L44" i="4"/>
  <c r="L28" i="4"/>
  <c r="L22" i="4"/>
  <c r="L9" i="4"/>
  <c r="L7" i="4"/>
  <c r="L18" i="4"/>
  <c r="L13" i="4"/>
  <c r="L47" i="4"/>
  <c r="K24" i="4"/>
  <c r="K36" i="4"/>
  <c r="K3" i="4"/>
  <c r="K11" i="4"/>
  <c r="K108" i="4"/>
  <c r="K95" i="4"/>
  <c r="K32" i="4"/>
  <c r="K37" i="4"/>
  <c r="K42" i="4"/>
  <c r="K47" i="4"/>
  <c r="K98" i="4"/>
  <c r="K97" i="4"/>
  <c r="K110" i="4"/>
  <c r="K159" i="4"/>
  <c r="K114" i="4"/>
  <c r="K109" i="4"/>
  <c r="K124" i="4"/>
  <c r="K137" i="4"/>
  <c r="K142" i="4"/>
  <c r="K139" i="4"/>
  <c r="K152" i="4"/>
  <c r="K157" i="4"/>
  <c r="K212" i="4"/>
  <c r="K214" i="4"/>
  <c r="K203" i="4"/>
  <c r="K200" i="4"/>
  <c r="K213" i="4"/>
  <c r="K202" i="4"/>
  <c r="K207" i="4"/>
  <c r="K224" i="4"/>
  <c r="K229" i="4"/>
  <c r="K242" i="4"/>
  <c r="K263" i="4"/>
  <c r="K260" i="4"/>
  <c r="K265" i="4"/>
  <c r="K311" i="4"/>
  <c r="K313" i="4"/>
  <c r="K320" i="4"/>
  <c r="K325" i="4"/>
  <c r="K307" i="4"/>
  <c r="K312" i="4"/>
  <c r="K355" i="4"/>
  <c r="K346" i="4"/>
  <c r="K359" i="4"/>
  <c r="K356" i="4"/>
  <c r="K353" i="4"/>
  <c r="K367" i="4"/>
  <c r="K404" i="4"/>
  <c r="K409" i="4"/>
  <c r="K363" i="4"/>
  <c r="K360" i="4"/>
  <c r="K365" i="4"/>
  <c r="L141" i="4" l="1"/>
  <c r="L150" i="4"/>
  <c r="L209" i="4"/>
  <c r="L221" i="4"/>
  <c r="L253" i="4"/>
  <c r="L308" i="4"/>
  <c r="L338" i="4"/>
  <c r="L396" i="4"/>
  <c r="L395" i="4"/>
  <c r="L15" i="4"/>
  <c r="L19" i="4"/>
  <c r="L63" i="4"/>
  <c r="L52" i="4"/>
  <c r="L41" i="4"/>
  <c r="L54" i="4"/>
  <c r="L59" i="4"/>
  <c r="L64" i="4"/>
  <c r="L106" i="4"/>
  <c r="L111" i="4"/>
  <c r="L68" i="4"/>
  <c r="L89" i="4"/>
  <c r="L94" i="4"/>
  <c r="L91" i="4"/>
  <c r="L96" i="4"/>
  <c r="L149" i="4"/>
  <c r="L143" i="4"/>
  <c r="L148" i="4"/>
  <c r="L153" i="4"/>
  <c r="L158" i="4"/>
  <c r="L163" i="4"/>
  <c r="L168" i="4"/>
  <c r="L265" i="4"/>
  <c r="L217" i="4"/>
  <c r="L222" i="4"/>
  <c r="L219" i="4"/>
  <c r="L257" i="4"/>
  <c r="L170" i="4"/>
  <c r="L238" i="4"/>
  <c r="L251" i="4"/>
  <c r="L264" i="4"/>
  <c r="L261" i="4"/>
  <c r="L231" i="4"/>
  <c r="L296" i="4"/>
  <c r="L295" i="4"/>
  <c r="L315" i="4"/>
  <c r="L286" i="4"/>
  <c r="L307" i="4"/>
  <c r="L317" i="4"/>
  <c r="L354" i="4"/>
  <c r="L370" i="4"/>
  <c r="L321" i="4"/>
  <c r="L383" i="4"/>
  <c r="L404" i="4"/>
  <c r="L374" i="4"/>
  <c r="L411" i="4"/>
  <c r="L26" i="4"/>
  <c r="L4" i="4"/>
  <c r="L3" i="4"/>
  <c r="L60" i="4"/>
  <c r="L49" i="4"/>
  <c r="L62" i="4"/>
  <c r="L82" i="4"/>
  <c r="L87" i="4"/>
  <c r="L122" i="4"/>
  <c r="L69" i="4"/>
  <c r="L76" i="4"/>
  <c r="L97" i="4"/>
  <c r="L102" i="4"/>
  <c r="L99" i="4"/>
  <c r="L104" i="4"/>
  <c r="L157" i="4"/>
  <c r="L151" i="4"/>
  <c r="L156" i="4"/>
  <c r="L161" i="4"/>
  <c r="L166" i="4"/>
  <c r="L212" i="4"/>
  <c r="L172" i="4"/>
  <c r="L274" i="4"/>
  <c r="L249" i="4"/>
  <c r="L269" i="4"/>
  <c r="L233" i="4"/>
  <c r="L173" i="4"/>
  <c r="L178" i="4"/>
  <c r="L246" i="4"/>
  <c r="L259" i="4"/>
  <c r="L266" i="4"/>
  <c r="L285" i="4"/>
  <c r="L247" i="4"/>
  <c r="L282" i="4"/>
  <c r="L303" i="4"/>
  <c r="L273" i="4"/>
  <c r="L294" i="4"/>
  <c r="L344" i="4"/>
  <c r="L333" i="4"/>
  <c r="L360" i="4"/>
  <c r="L316" i="4"/>
  <c r="L337" i="4"/>
  <c r="L391" i="4"/>
  <c r="L412" i="4"/>
  <c r="L390" i="4"/>
  <c r="L419" i="4"/>
  <c r="L31" i="4"/>
  <c r="L12" i="4"/>
  <c r="L6" i="4"/>
  <c r="L66" i="4"/>
  <c r="L57" i="4"/>
  <c r="L95" i="4"/>
  <c r="L16" i="4"/>
  <c r="L29" i="4"/>
  <c r="L34" i="4"/>
  <c r="L77" i="4"/>
  <c r="L84" i="4"/>
  <c r="L105" i="4"/>
  <c r="L110" i="4"/>
  <c r="L107" i="4"/>
  <c r="L112" i="4"/>
  <c r="L165" i="4"/>
  <c r="L159" i="4"/>
  <c r="L164" i="4"/>
  <c r="L169" i="4"/>
  <c r="L188" i="4"/>
  <c r="L120" i="4"/>
  <c r="L175" i="4"/>
  <c r="L301" i="4"/>
  <c r="L174" i="4"/>
  <c r="L171" i="4"/>
  <c r="L176" i="4"/>
  <c r="L181" i="4"/>
  <c r="L186" i="4"/>
  <c r="L254" i="4"/>
  <c r="L272" i="4"/>
  <c r="L280" i="4"/>
  <c r="L365" i="4"/>
  <c r="L263" i="4"/>
  <c r="L290" i="4"/>
  <c r="L311" i="4"/>
  <c r="L289" i="4"/>
  <c r="L302" i="4"/>
  <c r="L373" i="4"/>
  <c r="L349" i="4"/>
  <c r="L405" i="4"/>
  <c r="L324" i="4"/>
  <c r="L353" i="4"/>
  <c r="L399" i="4"/>
  <c r="L369" i="4"/>
  <c r="L406" i="4"/>
  <c r="L368" i="4"/>
  <c r="L11" i="4"/>
  <c r="L8" i="4"/>
  <c r="L39" i="4"/>
  <c r="L14" i="4"/>
  <c r="L71" i="4"/>
  <c r="L90" i="4"/>
  <c r="L146" i="4"/>
  <c r="L24" i="4"/>
  <c r="L37" i="4"/>
  <c r="L42" i="4"/>
  <c r="L85" i="4"/>
  <c r="L92" i="4"/>
  <c r="L113" i="4"/>
  <c r="L116" i="4"/>
  <c r="L138" i="4"/>
  <c r="L114" i="4"/>
  <c r="L196" i="4"/>
  <c r="L167" i="4"/>
  <c r="L204" i="4"/>
  <c r="L118" i="4"/>
  <c r="L123" i="4"/>
  <c r="L128" i="4"/>
  <c r="L183" i="4"/>
  <c r="L177" i="4"/>
  <c r="L182" i="4"/>
  <c r="L179" i="4"/>
  <c r="L184" i="4"/>
  <c r="L189" i="4"/>
  <c r="L194" i="4"/>
  <c r="L262" i="4"/>
  <c r="L293" i="4"/>
  <c r="L312" i="4"/>
  <c r="L234" i="4"/>
  <c r="L277" i="4"/>
  <c r="L298" i="4"/>
  <c r="L268" i="4"/>
  <c r="L297" i="4"/>
  <c r="L310" i="4"/>
  <c r="L326" i="4"/>
  <c r="L357" i="4"/>
  <c r="L319" i="4"/>
  <c r="L340" i="4"/>
  <c r="L394" i="4"/>
  <c r="L407" i="4"/>
  <c r="L385" i="4"/>
  <c r="L414" i="4"/>
  <c r="L376" i="4"/>
  <c r="L23" i="4"/>
  <c r="L10" i="4"/>
  <c r="L98" i="4"/>
  <c r="L20" i="4"/>
  <c r="L103" i="4"/>
  <c r="L115" i="4"/>
  <c r="L27" i="4"/>
  <c r="L32" i="4"/>
  <c r="L45" i="4"/>
  <c r="L50" i="4"/>
  <c r="L93" i="4"/>
  <c r="L100" i="4"/>
  <c r="L154" i="4"/>
  <c r="L133" i="4"/>
  <c r="L220" i="4"/>
  <c r="L117" i="4"/>
  <c r="L225" i="4"/>
  <c r="L180" i="4"/>
  <c r="L121" i="4"/>
  <c r="L126" i="4"/>
  <c r="L131" i="4"/>
  <c r="L136" i="4"/>
  <c r="L191" i="4"/>
  <c r="L185" i="4"/>
  <c r="L190" i="4"/>
  <c r="L187" i="4"/>
  <c r="L192" i="4"/>
  <c r="L197" i="4"/>
  <c r="L202" i="4"/>
  <c r="L288" i="4"/>
  <c r="L224" i="4"/>
  <c r="L331" i="4"/>
  <c r="L250" i="4"/>
  <c r="L309" i="4"/>
  <c r="L306" i="4"/>
  <c r="L284" i="4"/>
  <c r="L305" i="4"/>
  <c r="L339" i="4"/>
  <c r="L342" i="4"/>
  <c r="L378" i="4"/>
  <c r="L327" i="4"/>
  <c r="L356" i="4"/>
  <c r="L413" i="4"/>
  <c r="L415" i="4"/>
  <c r="L401" i="4"/>
  <c r="L363" i="4"/>
  <c r="L384" i="4"/>
  <c r="L5" i="4"/>
  <c r="L55" i="4"/>
  <c r="L21" i="4"/>
  <c r="L36" i="4"/>
  <c r="L25" i="4"/>
  <c r="L38" i="4"/>
  <c r="L43" i="4"/>
  <c r="L48" i="4"/>
  <c r="L61" i="4"/>
  <c r="L65" i="4"/>
  <c r="L109" i="4"/>
  <c r="L73" i="4"/>
  <c r="L78" i="4"/>
  <c r="L75" i="4"/>
  <c r="L80" i="4"/>
  <c r="L162" i="4"/>
  <c r="L127" i="4"/>
  <c r="L132" i="4"/>
  <c r="L137" i="4"/>
  <c r="L142" i="4"/>
  <c r="L147" i="4"/>
  <c r="L152" i="4"/>
  <c r="L207" i="4"/>
  <c r="L201" i="4"/>
  <c r="L206" i="4"/>
  <c r="L203" i="4"/>
  <c r="L208" i="4"/>
  <c r="L213" i="4"/>
  <c r="L218" i="4"/>
  <c r="L227" i="4"/>
  <c r="L248" i="4"/>
  <c r="L245" i="4"/>
  <c r="L304" i="4"/>
  <c r="L236" i="4"/>
  <c r="L279" i="4"/>
  <c r="L300" i="4"/>
  <c r="L352" i="4"/>
  <c r="L291" i="4"/>
  <c r="L358" i="4"/>
  <c r="L322" i="4"/>
  <c r="L359" i="4"/>
  <c r="L389" i="4"/>
  <c r="L410" i="4"/>
  <c r="L388" i="4"/>
  <c r="L417" i="4"/>
  <c r="L379" i="4"/>
  <c r="M2" i="4"/>
  <c r="M406" i="4" s="1"/>
  <c r="M411" i="4"/>
  <c r="M399" i="4"/>
  <c r="M383" i="4"/>
  <c r="M402" i="4"/>
  <c r="M386" i="4"/>
  <c r="M389" i="4"/>
  <c r="M408" i="4"/>
  <c r="M392" i="4"/>
  <c r="M357" i="4"/>
  <c r="M341" i="4"/>
  <c r="M368" i="4"/>
  <c r="M345" i="4"/>
  <c r="M334" i="4"/>
  <c r="M302" i="4"/>
  <c r="M297" i="4"/>
  <c r="M308" i="4"/>
  <c r="M295" i="4"/>
  <c r="M306" i="4"/>
  <c r="M290" i="4"/>
  <c r="M285" i="4"/>
  <c r="M263" i="4"/>
  <c r="M326" i="4"/>
  <c r="M307" i="4"/>
  <c r="M275" i="4"/>
  <c r="M240" i="4"/>
  <c r="M224" i="4"/>
  <c r="M227" i="4"/>
  <c r="M269" i="4"/>
  <c r="M221" i="4"/>
  <c r="M216" i="4"/>
  <c r="M200" i="4"/>
  <c r="M211" i="4"/>
  <c r="M195" i="4"/>
  <c r="M214" i="4"/>
  <c r="M198" i="4"/>
  <c r="M209" i="4"/>
  <c r="M204" i="4"/>
  <c r="M188" i="4"/>
  <c r="M194" i="4"/>
  <c r="M178" i="4"/>
  <c r="M139" i="4"/>
  <c r="M123" i="4"/>
  <c r="M126" i="4"/>
  <c r="M129" i="4"/>
  <c r="M113" i="4"/>
  <c r="M132" i="4"/>
  <c r="M167" i="4"/>
  <c r="M119" i="4"/>
  <c r="M199" i="4"/>
  <c r="M122" i="4"/>
  <c r="M91" i="4"/>
  <c r="M75" i="4"/>
  <c r="M110" i="4"/>
  <c r="M94" i="4"/>
  <c r="M97" i="4"/>
  <c r="M81" i="4"/>
  <c r="M84" i="4"/>
  <c r="M79" i="4"/>
  <c r="M141" i="4"/>
  <c r="M104" i="4"/>
  <c r="M88" i="4"/>
  <c r="M61" i="4"/>
  <c r="M45" i="4"/>
  <c r="M40" i="4"/>
  <c r="M35" i="4"/>
  <c r="M19" i="4"/>
  <c r="M90" i="4"/>
  <c r="M57" i="4"/>
  <c r="M60" i="4"/>
  <c r="M44" i="4"/>
  <c r="M68" i="4"/>
  <c r="M22" i="4"/>
  <c r="M16" i="4"/>
  <c r="M24" i="4"/>
  <c r="M58" i="4"/>
  <c r="M15" i="4"/>
  <c r="M11" i="4"/>
  <c r="M3" i="4"/>
  <c r="K1" i="4"/>
  <c r="L230" i="4"/>
  <c r="L235" i="4"/>
  <c r="L240" i="4"/>
  <c r="L386" i="4"/>
  <c r="L226" i="4"/>
  <c r="L239" i="4"/>
  <c r="L244" i="4"/>
  <c r="L323" i="4"/>
  <c r="L328" i="4"/>
  <c r="L347" i="4"/>
  <c r="L397" i="4"/>
  <c r="L267" i="4"/>
  <c r="L318" i="4"/>
  <c r="L325" i="4"/>
  <c r="L330" i="4"/>
  <c r="L335" i="4"/>
  <c r="L332" i="4"/>
  <c r="L329" i="4"/>
  <c r="L418" i="4"/>
  <c r="L364" i="4"/>
  <c r="L377" i="4"/>
  <c r="L382" i="4"/>
  <c r="L387" i="4"/>
  <c r="L392" i="4"/>
  <c r="L237" i="4"/>
  <c r="L242" i="4"/>
  <c r="L255" i="4"/>
  <c r="L260" i="4"/>
  <c r="L271" i="4"/>
  <c r="L276" i="4"/>
  <c r="L281" i="4"/>
  <c r="L278" i="4"/>
  <c r="L283" i="4"/>
  <c r="L334" i="4"/>
  <c r="L341" i="4"/>
  <c r="L346" i="4"/>
  <c r="L351" i="4"/>
  <c r="L348" i="4"/>
  <c r="L345" i="4"/>
  <c r="L375" i="4"/>
  <c r="L380" i="4"/>
  <c r="L393" i="4"/>
  <c r="L398" i="4"/>
  <c r="L403" i="4"/>
  <c r="L408" i="4"/>
  <c r="M55" i="4" l="1"/>
  <c r="M109" i="4"/>
  <c r="M149" i="4"/>
  <c r="M168" i="4"/>
  <c r="M291" i="4"/>
  <c r="M193" i="4"/>
  <c r="M205" i="4"/>
  <c r="M261" i="4"/>
  <c r="M281" i="4"/>
  <c r="M354" i="4"/>
  <c r="M401" i="4"/>
  <c r="M257" i="4"/>
  <c r="M245" i="4"/>
  <c r="M279" i="4"/>
  <c r="M329" i="4"/>
  <c r="M362" i="4"/>
  <c r="M396" i="4"/>
  <c r="M283" i="4"/>
  <c r="M299" i="4"/>
  <c r="M292" i="4"/>
  <c r="M352" i="4"/>
  <c r="M356" i="4"/>
  <c r="L1" i="4"/>
  <c r="N2" i="4"/>
  <c r="N414" i="4" s="1"/>
  <c r="N409" i="4"/>
  <c r="N385" i="4"/>
  <c r="N383" i="4"/>
  <c r="N375" i="4"/>
  <c r="N378" i="4"/>
  <c r="N370" i="4"/>
  <c r="N343" i="4"/>
  <c r="N327" i="4"/>
  <c r="N360" i="4"/>
  <c r="N354" i="4"/>
  <c r="N333" i="4"/>
  <c r="N352" i="4"/>
  <c r="N328" i="4"/>
  <c r="N339" i="4"/>
  <c r="N324" i="4"/>
  <c r="N316" i="4"/>
  <c r="N337" i="4"/>
  <c r="N308" i="4"/>
  <c r="N350" i="4"/>
  <c r="N318" i="4"/>
  <c r="N274" i="4"/>
  <c r="N301" i="4"/>
  <c r="N321" i="4"/>
  <c r="N280" i="4"/>
  <c r="N270" i="4"/>
  <c r="N226" i="4"/>
  <c r="N307" i="4"/>
  <c r="N275" i="4"/>
  <c r="N267" i="4"/>
  <c r="N224" i="4"/>
  <c r="N272" i="4"/>
  <c r="N227" i="4"/>
  <c r="N310" i="4"/>
  <c r="N283" i="4"/>
  <c r="N238" i="4"/>
  <c r="N222" i="4"/>
  <c r="N225" i="4"/>
  <c r="N286" i="4"/>
  <c r="N260" i="4"/>
  <c r="N255" i="4"/>
  <c r="N208" i="4"/>
  <c r="N200" i="4"/>
  <c r="N219" i="4"/>
  <c r="N195" i="4"/>
  <c r="N206" i="4"/>
  <c r="N190" i="4"/>
  <c r="N182" i="4"/>
  <c r="N201" i="4"/>
  <c r="N185" i="4"/>
  <c r="N177" i="4"/>
  <c r="N188" i="4"/>
  <c r="N180" i="4"/>
  <c r="N199" i="4"/>
  <c r="N183" i="4"/>
  <c r="N175" i="4"/>
  <c r="N189" i="4"/>
  <c r="N173" i="4"/>
  <c r="N142" i="4"/>
  <c r="N126" i="4"/>
  <c r="N118" i="4"/>
  <c r="N129" i="4"/>
  <c r="N202" i="4"/>
  <c r="N164" i="4"/>
  <c r="N148" i="4"/>
  <c r="N124" i="4"/>
  <c r="N178" i="4"/>
  <c r="N167" i="4"/>
  <c r="N151" i="4"/>
  <c r="N127" i="4"/>
  <c r="N218" i="4"/>
  <c r="N162" i="4"/>
  <c r="N146" i="4"/>
  <c r="N122" i="4"/>
  <c r="N165" i="4"/>
  <c r="N157" i="4"/>
  <c r="N141" i="4"/>
  <c r="N133" i="4"/>
  <c r="N117" i="4"/>
  <c r="N163" i="4"/>
  <c r="N155" i="4"/>
  <c r="N139" i="4"/>
  <c r="N128" i="4"/>
  <c r="N110" i="4"/>
  <c r="N94" i="4"/>
  <c r="N86" i="4"/>
  <c r="N70" i="4"/>
  <c r="N152" i="4"/>
  <c r="N97" i="4"/>
  <c r="N81" i="4"/>
  <c r="N73" i="4"/>
  <c r="N131" i="4"/>
  <c r="N113" i="4"/>
  <c r="N100" i="4"/>
  <c r="N84" i="4"/>
  <c r="N76" i="4"/>
  <c r="N168" i="4"/>
  <c r="N115" i="4"/>
  <c r="N103" i="4"/>
  <c r="N87" i="4"/>
  <c r="N79" i="4"/>
  <c r="N144" i="4"/>
  <c r="N106" i="4"/>
  <c r="N98" i="4"/>
  <c r="N90" i="4"/>
  <c r="N74" i="4"/>
  <c r="N66" i="4"/>
  <c r="N99" i="4"/>
  <c r="N91" i="4"/>
  <c r="N83" i="4"/>
  <c r="N75" i="4"/>
  <c r="N69" i="4"/>
  <c r="N64" i="4"/>
  <c r="N48" i="4"/>
  <c r="N40" i="4"/>
  <c r="N32" i="4"/>
  <c r="N109" i="4"/>
  <c r="N77" i="4"/>
  <c r="N72" i="4"/>
  <c r="N51" i="4"/>
  <c r="N43" i="4"/>
  <c r="N35" i="4"/>
  <c r="N27" i="4"/>
  <c r="N62" i="4"/>
  <c r="N54" i="4"/>
  <c r="N38" i="4"/>
  <c r="N30" i="4"/>
  <c r="N22" i="4"/>
  <c r="N14" i="4"/>
  <c r="N160" i="4"/>
  <c r="N112" i="4"/>
  <c r="N85" i="4"/>
  <c r="N57" i="4"/>
  <c r="N49" i="4"/>
  <c r="N41" i="4"/>
  <c r="N33" i="4"/>
  <c r="N25" i="4"/>
  <c r="N170" i="4"/>
  <c r="N60" i="4"/>
  <c r="N44" i="4"/>
  <c r="N36" i="4"/>
  <c r="N28" i="4"/>
  <c r="N93" i="4"/>
  <c r="N88" i="4"/>
  <c r="N63" i="4"/>
  <c r="N55" i="4"/>
  <c r="N39" i="4"/>
  <c r="N31" i="4"/>
  <c r="N23" i="4"/>
  <c r="N65" i="4"/>
  <c r="N58" i="4"/>
  <c r="N50" i="4"/>
  <c r="N42" i="4"/>
  <c r="N26" i="4"/>
  <c r="N18" i="4"/>
  <c r="N37" i="4"/>
  <c r="N20" i="4"/>
  <c r="N12" i="4"/>
  <c r="N4" i="4"/>
  <c r="N120" i="4"/>
  <c r="N10" i="4"/>
  <c r="N6" i="4"/>
  <c r="N53" i="4"/>
  <c r="N19" i="4"/>
  <c r="N5" i="4"/>
  <c r="N101" i="4"/>
  <c r="N15" i="4"/>
  <c r="N17" i="4"/>
  <c r="N8" i="4"/>
  <c r="N45" i="4"/>
  <c r="N29" i="4"/>
  <c r="N24" i="4"/>
  <c r="N11" i="4"/>
  <c r="N3" i="4"/>
  <c r="N61" i="4"/>
  <c r="N21" i="4"/>
  <c r="N16" i="4"/>
  <c r="N9" i="4"/>
  <c r="M6" i="4"/>
  <c r="M26" i="4"/>
  <c r="M165" i="4"/>
  <c r="M42" i="4"/>
  <c r="M93" i="4"/>
  <c r="M66" i="4"/>
  <c r="M30" i="4"/>
  <c r="M43" i="4"/>
  <c r="M48" i="4"/>
  <c r="M74" i="4"/>
  <c r="M112" i="4"/>
  <c r="M87" i="4"/>
  <c r="M92" i="4"/>
  <c r="M105" i="4"/>
  <c r="M116" i="4"/>
  <c r="M99" i="4"/>
  <c r="M130" i="4"/>
  <c r="M127" i="4"/>
  <c r="M140" i="4"/>
  <c r="M137" i="4"/>
  <c r="M134" i="4"/>
  <c r="M147" i="4"/>
  <c r="M202" i="4"/>
  <c r="M212" i="4"/>
  <c r="M217" i="4"/>
  <c r="M222" i="4"/>
  <c r="M219" i="4"/>
  <c r="M236" i="4"/>
  <c r="M260" i="4"/>
  <c r="M230" i="4"/>
  <c r="M235" i="4"/>
  <c r="M248" i="4"/>
  <c r="M312" i="4"/>
  <c r="M226" i="4"/>
  <c r="M223" i="4"/>
  <c r="M293" i="4"/>
  <c r="M318" i="4"/>
  <c r="M303" i="4"/>
  <c r="M315" i="4"/>
  <c r="M305" i="4"/>
  <c r="M339" i="4"/>
  <c r="M353" i="4"/>
  <c r="M373" i="4"/>
  <c r="M314" i="4"/>
  <c r="M319" i="4"/>
  <c r="M316" i="4"/>
  <c r="M397" i="4"/>
  <c r="M410" i="4"/>
  <c r="M407" i="4"/>
  <c r="M361" i="4"/>
  <c r="M366" i="4"/>
  <c r="M371" i="4"/>
  <c r="M417" i="4"/>
  <c r="M14" i="4"/>
  <c r="M10" i="4"/>
  <c r="M7" i="4"/>
  <c r="M23" i="4"/>
  <c r="M98" i="4"/>
  <c r="M25" i="4"/>
  <c r="M38" i="4"/>
  <c r="M51" i="4"/>
  <c r="M56" i="4"/>
  <c r="M101" i="4"/>
  <c r="M114" i="4"/>
  <c r="M95" i="4"/>
  <c r="M100" i="4"/>
  <c r="M175" i="4"/>
  <c r="M128" i="4"/>
  <c r="M107" i="4"/>
  <c r="M138" i="4"/>
  <c r="M135" i="4"/>
  <c r="M148" i="4"/>
  <c r="M145" i="4"/>
  <c r="M142" i="4"/>
  <c r="M155" i="4"/>
  <c r="M210" i="4"/>
  <c r="M220" i="4"/>
  <c r="M228" i="4"/>
  <c r="M252" i="4"/>
  <c r="M296" i="4"/>
  <c r="M173" i="4"/>
  <c r="M225" i="4"/>
  <c r="M238" i="4"/>
  <c r="M243" i="4"/>
  <c r="M256" i="4"/>
  <c r="M331" i="4"/>
  <c r="M234" i="4"/>
  <c r="M231" i="4"/>
  <c r="M301" i="4"/>
  <c r="M323" i="4"/>
  <c r="M311" i="4"/>
  <c r="M342" i="4"/>
  <c r="M270" i="4"/>
  <c r="M376" i="4"/>
  <c r="M320" i="4"/>
  <c r="M400" i="4"/>
  <c r="M322" i="4"/>
  <c r="M327" i="4"/>
  <c r="M324" i="4"/>
  <c r="M405" i="4"/>
  <c r="M418" i="4"/>
  <c r="M415" i="4"/>
  <c r="M369" i="4"/>
  <c r="M374" i="4"/>
  <c r="M379" i="4"/>
  <c r="M412" i="4"/>
  <c r="M8" i="4"/>
  <c r="M18" i="4"/>
  <c r="M4" i="4"/>
  <c r="M31" i="4"/>
  <c r="M20" i="4"/>
  <c r="M33" i="4"/>
  <c r="M46" i="4"/>
  <c r="M59" i="4"/>
  <c r="M64" i="4"/>
  <c r="M106" i="4"/>
  <c r="M117" i="4"/>
  <c r="M103" i="4"/>
  <c r="M108" i="4"/>
  <c r="M70" i="4"/>
  <c r="M133" i="4"/>
  <c r="M144" i="4"/>
  <c r="M146" i="4"/>
  <c r="M143" i="4"/>
  <c r="M156" i="4"/>
  <c r="M153" i="4"/>
  <c r="M150" i="4"/>
  <c r="M163" i="4"/>
  <c r="M218" i="4"/>
  <c r="M169" i="4"/>
  <c r="M174" i="4"/>
  <c r="M171" i="4"/>
  <c r="M176" i="4"/>
  <c r="M181" i="4"/>
  <c r="M233" i="4"/>
  <c r="M246" i="4"/>
  <c r="M251" i="4"/>
  <c r="M264" i="4"/>
  <c r="M358" i="4"/>
  <c r="M242" i="4"/>
  <c r="M239" i="4"/>
  <c r="M309" i="4"/>
  <c r="M350" i="4"/>
  <c r="M268" i="4"/>
  <c r="M347" i="4"/>
  <c r="M278" i="4"/>
  <c r="M416" i="4"/>
  <c r="M328" i="4"/>
  <c r="M317" i="4"/>
  <c r="M330" i="4"/>
  <c r="M335" i="4"/>
  <c r="M332" i="4"/>
  <c r="M413" i="4"/>
  <c r="M359" i="4"/>
  <c r="M372" i="4"/>
  <c r="M377" i="4"/>
  <c r="M382" i="4"/>
  <c r="M387" i="4"/>
  <c r="M363" i="4"/>
  <c r="M17" i="4"/>
  <c r="M34" i="4"/>
  <c r="M12" i="4"/>
  <c r="M39" i="4"/>
  <c r="M28" i="4"/>
  <c r="M41" i="4"/>
  <c r="M54" i="4"/>
  <c r="M77" i="4"/>
  <c r="M69" i="4"/>
  <c r="M72" i="4"/>
  <c r="M120" i="4"/>
  <c r="M111" i="4"/>
  <c r="M136" i="4"/>
  <c r="M78" i="4"/>
  <c r="M157" i="4"/>
  <c r="M152" i="4"/>
  <c r="M154" i="4"/>
  <c r="M151" i="4"/>
  <c r="M164" i="4"/>
  <c r="M161" i="4"/>
  <c r="M158" i="4"/>
  <c r="M191" i="4"/>
  <c r="M172" i="4"/>
  <c r="M177" i="4"/>
  <c r="M182" i="4"/>
  <c r="M179" i="4"/>
  <c r="M184" i="4"/>
  <c r="M189" i="4"/>
  <c r="M241" i="4"/>
  <c r="M254" i="4"/>
  <c r="M259" i="4"/>
  <c r="M266" i="4"/>
  <c r="M229" i="4"/>
  <c r="M250" i="4"/>
  <c r="M247" i="4"/>
  <c r="M274" i="4"/>
  <c r="M355" i="4"/>
  <c r="M276" i="4"/>
  <c r="M381" i="4"/>
  <c r="M286" i="4"/>
  <c r="M313" i="4"/>
  <c r="M336" i="4"/>
  <c r="M325" i="4"/>
  <c r="M338" i="4"/>
  <c r="M343" i="4"/>
  <c r="M340" i="4"/>
  <c r="M370" i="4"/>
  <c r="M367" i="4"/>
  <c r="M380" i="4"/>
  <c r="M385" i="4"/>
  <c r="M390" i="4"/>
  <c r="M395" i="4"/>
  <c r="M50" i="4"/>
  <c r="M5" i="4"/>
  <c r="M9" i="4"/>
  <c r="M47" i="4"/>
  <c r="M36" i="4"/>
  <c r="M49" i="4"/>
  <c r="M62" i="4"/>
  <c r="M82" i="4"/>
  <c r="M37" i="4"/>
  <c r="M80" i="4"/>
  <c r="M125" i="4"/>
  <c r="M115" i="4"/>
  <c r="M73" i="4"/>
  <c r="M86" i="4"/>
  <c r="M67" i="4"/>
  <c r="M160" i="4"/>
  <c r="M162" i="4"/>
  <c r="M159" i="4"/>
  <c r="M183" i="4"/>
  <c r="M207" i="4"/>
  <c r="M166" i="4"/>
  <c r="M170" i="4"/>
  <c r="M180" i="4"/>
  <c r="M185" i="4"/>
  <c r="M190" i="4"/>
  <c r="M187" i="4"/>
  <c r="M192" i="4"/>
  <c r="M197" i="4"/>
  <c r="M249" i="4"/>
  <c r="M262" i="4"/>
  <c r="M272" i="4"/>
  <c r="M267" i="4"/>
  <c r="M237" i="4"/>
  <c r="M258" i="4"/>
  <c r="M255" i="4"/>
  <c r="M282" i="4"/>
  <c r="M271" i="4"/>
  <c r="M284" i="4"/>
  <c r="M273" i="4"/>
  <c r="M294" i="4"/>
  <c r="M321" i="4"/>
  <c r="M344" i="4"/>
  <c r="M333" i="4"/>
  <c r="M346" i="4"/>
  <c r="M351" i="4"/>
  <c r="M348" i="4"/>
  <c r="M378" i="4"/>
  <c r="M375" i="4"/>
  <c r="M388" i="4"/>
  <c r="M393" i="4"/>
  <c r="M398" i="4"/>
  <c r="M403" i="4"/>
  <c r="M29" i="4"/>
  <c r="M13" i="4"/>
  <c r="M65" i="4"/>
  <c r="M21" i="4"/>
  <c r="M63" i="4"/>
  <c r="M52" i="4"/>
  <c r="M85" i="4"/>
  <c r="M27" i="4"/>
  <c r="M32" i="4"/>
  <c r="M53" i="4"/>
  <c r="M96" i="4"/>
  <c r="M71" i="4"/>
  <c r="M76" i="4"/>
  <c r="M89" i="4"/>
  <c r="M102" i="4"/>
  <c r="M83" i="4"/>
  <c r="M215" i="4"/>
  <c r="M244" i="4"/>
  <c r="M124" i="4"/>
  <c r="M121" i="4"/>
  <c r="M118" i="4"/>
  <c r="M131" i="4"/>
  <c r="M186" i="4"/>
  <c r="M196" i="4"/>
  <c r="M201" i="4"/>
  <c r="M206" i="4"/>
  <c r="M203" i="4"/>
  <c r="M208" i="4"/>
  <c r="M213" i="4"/>
  <c r="M265" i="4"/>
  <c r="M288" i="4"/>
  <c r="M232" i="4"/>
  <c r="M280" i="4"/>
  <c r="M253" i="4"/>
  <c r="M304" i="4"/>
  <c r="M277" i="4"/>
  <c r="M298" i="4"/>
  <c r="M287" i="4"/>
  <c r="M300" i="4"/>
  <c r="M289" i="4"/>
  <c r="M310" i="4"/>
  <c r="M337" i="4"/>
  <c r="M365" i="4"/>
  <c r="M349" i="4"/>
  <c r="M360" i="4"/>
  <c r="M364" i="4"/>
  <c r="M384" i="4"/>
  <c r="M394" i="4"/>
  <c r="M391" i="4"/>
  <c r="M404" i="4"/>
  <c r="M409" i="4"/>
  <c r="M414" i="4"/>
  <c r="M419" i="4"/>
  <c r="N326" i="4" l="1"/>
  <c r="N295" i="4"/>
  <c r="N340" i="4"/>
  <c r="N341" i="4"/>
  <c r="N365" i="4"/>
  <c r="N399" i="4"/>
  <c r="N245" i="4"/>
  <c r="N358" i="4"/>
  <c r="N303" i="4"/>
  <c r="N315" i="4"/>
  <c r="N357" i="4"/>
  <c r="N373" i="4"/>
  <c r="N380" i="4"/>
  <c r="N253" i="4"/>
  <c r="N293" i="4"/>
  <c r="N268" i="4"/>
  <c r="N323" i="4"/>
  <c r="N346" i="4"/>
  <c r="N389" i="4"/>
  <c r="N404" i="4"/>
  <c r="N239" i="4"/>
  <c r="N204" i="4"/>
  <c r="N203" i="4"/>
  <c r="N265" i="4"/>
  <c r="N240" i="4"/>
  <c r="N294" i="4"/>
  <c r="N313" i="4"/>
  <c r="N273" i="4"/>
  <c r="N336" i="4"/>
  <c r="N319" i="4"/>
  <c r="N394" i="4"/>
  <c r="N390" i="4"/>
  <c r="N388" i="4"/>
  <c r="N393" i="4"/>
  <c r="N398" i="4"/>
  <c r="N114" i="4"/>
  <c r="N104" i="4"/>
  <c r="N67" i="4"/>
  <c r="N82" i="4"/>
  <c r="N95" i="4"/>
  <c r="N92" i="4"/>
  <c r="N89" i="4"/>
  <c r="N102" i="4"/>
  <c r="N210" i="4"/>
  <c r="N194" i="4"/>
  <c r="N119" i="4"/>
  <c r="N116" i="4"/>
  <c r="N121" i="4"/>
  <c r="N134" i="4"/>
  <c r="N181" i="4"/>
  <c r="N191" i="4"/>
  <c r="N196" i="4"/>
  <c r="N193" i="4"/>
  <c r="N198" i="4"/>
  <c r="N211" i="4"/>
  <c r="N216" i="4"/>
  <c r="N291" i="4"/>
  <c r="N230" i="4"/>
  <c r="N334" i="4"/>
  <c r="N232" i="4"/>
  <c r="N302" i="4"/>
  <c r="N261" i="4"/>
  <c r="N299" i="4"/>
  <c r="N353" i="4"/>
  <c r="N309" i="4"/>
  <c r="N345" i="4"/>
  <c r="N311" i="4"/>
  <c r="N342" i="4"/>
  <c r="N332" i="4"/>
  <c r="N331" i="4"/>
  <c r="N344" i="4"/>
  <c r="N349" i="4"/>
  <c r="N359" i="4"/>
  <c r="N335" i="4"/>
  <c r="N381" i="4"/>
  <c r="N386" i="4"/>
  <c r="N391" i="4"/>
  <c r="N396" i="4"/>
  <c r="N401" i="4"/>
  <c r="N406" i="4"/>
  <c r="N111" i="4"/>
  <c r="N108" i="4"/>
  <c r="N105" i="4"/>
  <c r="N123" i="4"/>
  <c r="N125" i="4"/>
  <c r="N130" i="4"/>
  <c r="N135" i="4"/>
  <c r="N132" i="4"/>
  <c r="N137" i="4"/>
  <c r="N150" i="4"/>
  <c r="N197" i="4"/>
  <c r="N207" i="4"/>
  <c r="N212" i="4"/>
  <c r="N209" i="4"/>
  <c r="N214" i="4"/>
  <c r="N231" i="4"/>
  <c r="N228" i="4"/>
  <c r="N233" i="4"/>
  <c r="N246" i="4"/>
  <c r="N235" i="4"/>
  <c r="N248" i="4"/>
  <c r="N329" i="4"/>
  <c r="N234" i="4"/>
  <c r="N288" i="4"/>
  <c r="N371" i="4"/>
  <c r="N282" i="4"/>
  <c r="N411" i="4"/>
  <c r="N276" i="4"/>
  <c r="N281" i="4"/>
  <c r="N348" i="4"/>
  <c r="N347" i="4"/>
  <c r="N368" i="4"/>
  <c r="N314" i="4"/>
  <c r="N363" i="4"/>
  <c r="N351" i="4"/>
  <c r="N397" i="4"/>
  <c r="N402" i="4"/>
  <c r="N407" i="4"/>
  <c r="N412" i="4"/>
  <c r="N417" i="4"/>
  <c r="N138" i="4"/>
  <c r="N143" i="4"/>
  <c r="N140" i="4"/>
  <c r="N145" i="4"/>
  <c r="N158" i="4"/>
  <c r="N205" i="4"/>
  <c r="N215" i="4"/>
  <c r="N220" i="4"/>
  <c r="N217" i="4"/>
  <c r="N171" i="4"/>
  <c r="N176" i="4"/>
  <c r="N236" i="4"/>
  <c r="N241" i="4"/>
  <c r="N254" i="4"/>
  <c r="N243" i="4"/>
  <c r="N256" i="4"/>
  <c r="N376" i="4"/>
  <c r="N242" i="4"/>
  <c r="N296" i="4"/>
  <c r="N269" i="4"/>
  <c r="N290" i="4"/>
  <c r="N271" i="4"/>
  <c r="N284" i="4"/>
  <c r="N289" i="4"/>
  <c r="N356" i="4"/>
  <c r="N355" i="4"/>
  <c r="N419" i="4"/>
  <c r="N322" i="4"/>
  <c r="N387" i="4"/>
  <c r="N400" i="4"/>
  <c r="N405" i="4"/>
  <c r="N410" i="4"/>
  <c r="N415" i="4"/>
  <c r="N361" i="4"/>
  <c r="N366" i="4"/>
  <c r="N153" i="4"/>
  <c r="N166" i="4"/>
  <c r="N213" i="4"/>
  <c r="N263" i="4"/>
  <c r="N223" i="4"/>
  <c r="N247" i="4"/>
  <c r="N179" i="4"/>
  <c r="N184" i="4"/>
  <c r="N244" i="4"/>
  <c r="N249" i="4"/>
  <c r="N262" i="4"/>
  <c r="N251" i="4"/>
  <c r="N264" i="4"/>
  <c r="N229" i="4"/>
  <c r="N250" i="4"/>
  <c r="N304" i="4"/>
  <c r="N277" i="4"/>
  <c r="N298" i="4"/>
  <c r="N279" i="4"/>
  <c r="N292" i="4"/>
  <c r="N297" i="4"/>
  <c r="N379" i="4"/>
  <c r="N395" i="4"/>
  <c r="N317" i="4"/>
  <c r="N330" i="4"/>
  <c r="N392" i="4"/>
  <c r="N408" i="4"/>
  <c r="N413" i="4"/>
  <c r="N418" i="4"/>
  <c r="N364" i="4"/>
  <c r="N369" i="4"/>
  <c r="N374" i="4"/>
  <c r="N96" i="4"/>
  <c r="N13" i="4"/>
  <c r="N7" i="4"/>
  <c r="N34" i="4"/>
  <c r="N47" i="4"/>
  <c r="N52" i="4"/>
  <c r="N80" i="4"/>
  <c r="N46" i="4"/>
  <c r="N59" i="4"/>
  <c r="N56" i="4"/>
  <c r="N107" i="4"/>
  <c r="N71" i="4"/>
  <c r="N68" i="4"/>
  <c r="N136" i="4"/>
  <c r="N78" i="4"/>
  <c r="N147" i="4"/>
  <c r="N149" i="4"/>
  <c r="N154" i="4"/>
  <c r="N159" i="4"/>
  <c r="N156" i="4"/>
  <c r="N161" i="4"/>
  <c r="N186" i="4"/>
  <c r="N221" i="4"/>
  <c r="N172" i="4"/>
  <c r="N169" i="4"/>
  <c r="N174" i="4"/>
  <c r="N187" i="4"/>
  <c r="N192" i="4"/>
  <c r="N252" i="4"/>
  <c r="N257" i="4"/>
  <c r="N278" i="4"/>
  <c r="N259" i="4"/>
  <c r="N266" i="4"/>
  <c r="N237" i="4"/>
  <c r="N258" i="4"/>
  <c r="N312" i="4"/>
  <c r="N285" i="4"/>
  <c r="N306" i="4"/>
  <c r="N287" i="4"/>
  <c r="N300" i="4"/>
  <c r="N305" i="4"/>
  <c r="N384" i="4"/>
  <c r="N320" i="4"/>
  <c r="N325" i="4"/>
  <c r="N338" i="4"/>
  <c r="N403" i="4"/>
  <c r="N416" i="4"/>
  <c r="N362" i="4"/>
  <c r="N367" i="4"/>
  <c r="N372" i="4"/>
  <c r="N377" i="4"/>
  <c r="N382" i="4"/>
  <c r="M1" i="4"/>
  <c r="O2" i="4"/>
  <c r="O377" i="4" s="1"/>
  <c r="O392" i="4"/>
  <c r="O387" i="4"/>
  <c r="O330" i="4"/>
  <c r="O325" i="4"/>
  <c r="O390" i="4"/>
  <c r="O371" i="4"/>
  <c r="O374" i="4"/>
  <c r="O295" i="4"/>
  <c r="O290" i="4"/>
  <c r="O293" i="4"/>
  <c r="O296" i="4"/>
  <c r="O291" i="4"/>
  <c r="O237" i="4"/>
  <c r="O240" i="4"/>
  <c r="O238" i="4"/>
  <c r="O225" i="4"/>
  <c r="O281" i="4"/>
  <c r="O211" i="4"/>
  <c r="O214" i="4"/>
  <c r="O217" i="4"/>
  <c r="O212" i="4"/>
  <c r="O194" i="4"/>
  <c r="O200" i="4"/>
  <c r="O137" i="4"/>
  <c r="O132" i="4"/>
  <c r="O127" i="4"/>
  <c r="O122" i="4"/>
  <c r="O117" i="4"/>
  <c r="O105" i="4"/>
  <c r="O100" i="4"/>
  <c r="O111" i="4"/>
  <c r="O90" i="4"/>
  <c r="O93" i="4"/>
  <c r="O94" i="4"/>
  <c r="O43" i="4"/>
  <c r="O17" i="4"/>
  <c r="O139" i="4"/>
  <c r="O31" i="4"/>
  <c r="O18" i="4"/>
  <c r="O56" i="4"/>
  <c r="O13" i="4"/>
  <c r="O16" i="4"/>
  <c r="O12" i="4"/>
  <c r="N1" i="4" l="1"/>
  <c r="O64" i="4"/>
  <c r="O30" i="4"/>
  <c r="O120" i="4"/>
  <c r="O207" i="4"/>
  <c r="O235" i="4"/>
  <c r="O300" i="4"/>
  <c r="O397" i="4"/>
  <c r="O407" i="4"/>
  <c r="O15" i="4"/>
  <c r="O25" i="4"/>
  <c r="O102" i="4"/>
  <c r="O116" i="4"/>
  <c r="O140" i="4"/>
  <c r="O220" i="4"/>
  <c r="O233" i="4"/>
  <c r="O299" i="4"/>
  <c r="O308" i="4"/>
  <c r="O320" i="4"/>
  <c r="O338" i="4"/>
  <c r="O418" i="4"/>
  <c r="O37" i="4"/>
  <c r="O42" i="4"/>
  <c r="O55" i="4"/>
  <c r="O44" i="4"/>
  <c r="O41" i="4"/>
  <c r="O54" i="4"/>
  <c r="O72" i="4"/>
  <c r="O123" i="4"/>
  <c r="O134" i="4"/>
  <c r="O71" i="4"/>
  <c r="O147" i="4"/>
  <c r="O131" i="4"/>
  <c r="O142" i="4"/>
  <c r="O144" i="4"/>
  <c r="O141" i="4"/>
  <c r="O146" i="4"/>
  <c r="O151" i="4"/>
  <c r="O156" i="4"/>
  <c r="O161" i="4"/>
  <c r="O234" i="4"/>
  <c r="O218" i="4"/>
  <c r="O172" i="4"/>
  <c r="O177" i="4"/>
  <c r="O174" i="4"/>
  <c r="O171" i="4"/>
  <c r="O231" i="4"/>
  <c r="O244" i="4"/>
  <c r="O249" i="4"/>
  <c r="O262" i="4"/>
  <c r="O259" i="4"/>
  <c r="O264" i="4"/>
  <c r="O261" i="4"/>
  <c r="O316" i="4"/>
  <c r="O321" i="4"/>
  <c r="O340" i="4"/>
  <c r="O313" i="4"/>
  <c r="O332" i="4"/>
  <c r="O319" i="4"/>
  <c r="O326" i="4"/>
  <c r="O323" i="4"/>
  <c r="O336" i="4"/>
  <c r="O349" i="4"/>
  <c r="O354" i="4"/>
  <c r="O411" i="4"/>
  <c r="O416" i="4"/>
  <c r="O370" i="4"/>
  <c r="O367" i="4"/>
  <c r="O372" i="4"/>
  <c r="O385" i="4"/>
  <c r="O21" i="4"/>
  <c r="O98" i="4"/>
  <c r="O128" i="4"/>
  <c r="O135" i="4"/>
  <c r="O222" i="4"/>
  <c r="O246" i="4"/>
  <c r="O304" i="4"/>
  <c r="O405" i="4"/>
  <c r="O27" i="4"/>
  <c r="O14" i="4"/>
  <c r="O8" i="4"/>
  <c r="O32" i="4"/>
  <c r="O45" i="4"/>
  <c r="O50" i="4"/>
  <c r="O63" i="4"/>
  <c r="O52" i="4"/>
  <c r="O49" i="4"/>
  <c r="O62" i="4"/>
  <c r="O104" i="4"/>
  <c r="O155" i="4"/>
  <c r="O163" i="4"/>
  <c r="O79" i="4"/>
  <c r="O68" i="4"/>
  <c r="O73" i="4"/>
  <c r="O150" i="4"/>
  <c r="O152" i="4"/>
  <c r="O149" i="4"/>
  <c r="O154" i="4"/>
  <c r="O159" i="4"/>
  <c r="O164" i="4"/>
  <c r="O205" i="4"/>
  <c r="O294" i="4"/>
  <c r="O175" i="4"/>
  <c r="O180" i="4"/>
  <c r="O185" i="4"/>
  <c r="O182" i="4"/>
  <c r="O179" i="4"/>
  <c r="O239" i="4"/>
  <c r="O252" i="4"/>
  <c r="O257" i="4"/>
  <c r="O278" i="4"/>
  <c r="O297" i="4"/>
  <c r="O267" i="4"/>
  <c r="O289" i="4"/>
  <c r="O348" i="4"/>
  <c r="O353" i="4"/>
  <c r="O366" i="4"/>
  <c r="O345" i="4"/>
  <c r="O268" i="4"/>
  <c r="O327" i="4"/>
  <c r="O334" i="4"/>
  <c r="O331" i="4"/>
  <c r="O344" i="4"/>
  <c r="O357" i="4"/>
  <c r="O360" i="4"/>
  <c r="O419" i="4"/>
  <c r="O365" i="4"/>
  <c r="O378" i="4"/>
  <c r="O375" i="4"/>
  <c r="O380" i="4"/>
  <c r="O393" i="4"/>
  <c r="O410" i="4"/>
  <c r="O20" i="4"/>
  <c r="O28" i="4"/>
  <c r="O101" i="4"/>
  <c r="O125" i="4"/>
  <c r="O208" i="4"/>
  <c r="O250" i="4"/>
  <c r="O243" i="4"/>
  <c r="O298" i="4"/>
  <c r="O400" i="4"/>
  <c r="O24" i="4"/>
  <c r="O23" i="4"/>
  <c r="O48" i="4"/>
  <c r="O9" i="4"/>
  <c r="O53" i="4"/>
  <c r="O58" i="4"/>
  <c r="O66" i="4"/>
  <c r="O60" i="4"/>
  <c r="O57" i="4"/>
  <c r="O99" i="4"/>
  <c r="O70" i="4"/>
  <c r="O69" i="4"/>
  <c r="O189" i="4"/>
  <c r="O87" i="4"/>
  <c r="O76" i="4"/>
  <c r="O81" i="4"/>
  <c r="O158" i="4"/>
  <c r="O160" i="4"/>
  <c r="O157" i="4"/>
  <c r="O162" i="4"/>
  <c r="O167" i="4"/>
  <c r="O181" i="4"/>
  <c r="O176" i="4"/>
  <c r="O170" i="4"/>
  <c r="O183" i="4"/>
  <c r="O188" i="4"/>
  <c r="O193" i="4"/>
  <c r="O190" i="4"/>
  <c r="O187" i="4"/>
  <c r="O247" i="4"/>
  <c r="O260" i="4"/>
  <c r="O265" i="4"/>
  <c r="O310" i="4"/>
  <c r="O356" i="4"/>
  <c r="O302" i="4"/>
  <c r="O324" i="4"/>
  <c r="O272" i="4"/>
  <c r="O269" i="4"/>
  <c r="O266" i="4"/>
  <c r="O271" i="4"/>
  <c r="O276" i="4"/>
  <c r="O335" i="4"/>
  <c r="O342" i="4"/>
  <c r="O339" i="4"/>
  <c r="O352" i="4"/>
  <c r="O382" i="4"/>
  <c r="O361" i="4"/>
  <c r="O368" i="4"/>
  <c r="O373" i="4"/>
  <c r="O386" i="4"/>
  <c r="O383" i="4"/>
  <c r="O388" i="4"/>
  <c r="O401" i="4"/>
  <c r="O38" i="4"/>
  <c r="O108" i="4"/>
  <c r="O145" i="4"/>
  <c r="O219" i="4"/>
  <c r="O245" i="4"/>
  <c r="O303" i="4"/>
  <c r="O414" i="4"/>
  <c r="O395" i="4"/>
  <c r="O369" i="4"/>
  <c r="O3" i="4"/>
  <c r="O40" i="4"/>
  <c r="O61" i="4"/>
  <c r="O65" i="4"/>
  <c r="O67" i="4"/>
  <c r="O75" i="4"/>
  <c r="O80" i="4"/>
  <c r="O114" i="4"/>
  <c r="O78" i="4"/>
  <c r="O77" i="4"/>
  <c r="O74" i="4"/>
  <c r="O95" i="4"/>
  <c r="O84" i="4"/>
  <c r="O89" i="4"/>
  <c r="O166" i="4"/>
  <c r="O168" i="4"/>
  <c r="O165" i="4"/>
  <c r="O197" i="4"/>
  <c r="O221" i="4"/>
  <c r="O121" i="4"/>
  <c r="O184" i="4"/>
  <c r="O178" i="4"/>
  <c r="O191" i="4"/>
  <c r="O196" i="4"/>
  <c r="O201" i="4"/>
  <c r="O198" i="4"/>
  <c r="O195" i="4"/>
  <c r="O255" i="4"/>
  <c r="O273" i="4"/>
  <c r="O305" i="4"/>
  <c r="O379" i="4"/>
  <c r="O224" i="4"/>
  <c r="O329" i="4"/>
  <c r="O275" i="4"/>
  <c r="O280" i="4"/>
  <c r="O277" i="4"/>
  <c r="O274" i="4"/>
  <c r="O279" i="4"/>
  <c r="O284" i="4"/>
  <c r="O343" i="4"/>
  <c r="O350" i="4"/>
  <c r="O347" i="4"/>
  <c r="O398" i="4"/>
  <c r="O314" i="4"/>
  <c r="O362" i="4"/>
  <c r="O376" i="4"/>
  <c r="O381" i="4"/>
  <c r="O394" i="4"/>
  <c r="O391" i="4"/>
  <c r="O396" i="4"/>
  <c r="O409" i="4"/>
  <c r="O412" i="4"/>
  <c r="O26" i="4"/>
  <c r="O51" i="4"/>
  <c r="O115" i="4"/>
  <c r="O130" i="4"/>
  <c r="O202" i="4"/>
  <c r="O215" i="4"/>
  <c r="O228" i="4"/>
  <c r="O248" i="4"/>
  <c r="O301" i="4"/>
  <c r="O406" i="4"/>
  <c r="O333" i="4"/>
  <c r="O415" i="4"/>
  <c r="O19" i="4"/>
  <c r="O91" i="4"/>
  <c r="O4" i="4"/>
  <c r="O6" i="4"/>
  <c r="O5" i="4"/>
  <c r="O7" i="4"/>
  <c r="O96" i="4"/>
  <c r="O83" i="4"/>
  <c r="O88" i="4"/>
  <c r="O107" i="4"/>
  <c r="O112" i="4"/>
  <c r="O35" i="4"/>
  <c r="O86" i="4"/>
  <c r="O85" i="4"/>
  <c r="O82" i="4"/>
  <c r="O103" i="4"/>
  <c r="O92" i="4"/>
  <c r="O97" i="4"/>
  <c r="O258" i="4"/>
  <c r="O213" i="4"/>
  <c r="O173" i="4"/>
  <c r="O119" i="4"/>
  <c r="O124" i="4"/>
  <c r="O129" i="4"/>
  <c r="O192" i="4"/>
  <c r="O186" i="4"/>
  <c r="O199" i="4"/>
  <c r="O204" i="4"/>
  <c r="O209" i="4"/>
  <c r="O206" i="4"/>
  <c r="O203" i="4"/>
  <c r="O263" i="4"/>
  <c r="O286" i="4"/>
  <c r="O230" i="4"/>
  <c r="O227" i="4"/>
  <c r="O232" i="4"/>
  <c r="O229" i="4"/>
  <c r="O283" i="4"/>
  <c r="O288" i="4"/>
  <c r="O285" i="4"/>
  <c r="O282" i="4"/>
  <c r="O287" i="4"/>
  <c r="O292" i="4"/>
  <c r="O351" i="4"/>
  <c r="O358" i="4"/>
  <c r="O355" i="4"/>
  <c r="O317" i="4"/>
  <c r="O322" i="4"/>
  <c r="O363" i="4"/>
  <c r="O384" i="4"/>
  <c r="O389" i="4"/>
  <c r="O402" i="4"/>
  <c r="O399" i="4"/>
  <c r="O404" i="4"/>
  <c r="O417" i="4"/>
  <c r="O39" i="4"/>
  <c r="O22" i="4"/>
  <c r="O11" i="4"/>
  <c r="O10" i="4"/>
  <c r="O29" i="4"/>
  <c r="O34" i="4"/>
  <c r="O47" i="4"/>
  <c r="O36" i="4"/>
  <c r="O33" i="4"/>
  <c r="O46" i="4"/>
  <c r="O59" i="4"/>
  <c r="O110" i="4"/>
  <c r="O109" i="4"/>
  <c r="O106" i="4"/>
  <c r="O126" i="4"/>
  <c r="O113" i="4"/>
  <c r="O118" i="4"/>
  <c r="O136" i="4"/>
  <c r="O133" i="4"/>
  <c r="O138" i="4"/>
  <c r="O143" i="4"/>
  <c r="O148" i="4"/>
  <c r="O153" i="4"/>
  <c r="O216" i="4"/>
  <c r="O210" i="4"/>
  <c r="O242" i="4"/>
  <c r="O169" i="4"/>
  <c r="O226" i="4"/>
  <c r="O270" i="4"/>
  <c r="O223" i="4"/>
  <c r="O236" i="4"/>
  <c r="O241" i="4"/>
  <c r="O254" i="4"/>
  <c r="O251" i="4"/>
  <c r="O256" i="4"/>
  <c r="O253" i="4"/>
  <c r="O307" i="4"/>
  <c r="O312" i="4"/>
  <c r="O309" i="4"/>
  <c r="O306" i="4"/>
  <c r="O311" i="4"/>
  <c r="O337" i="4"/>
  <c r="O318" i="4"/>
  <c r="O315" i="4"/>
  <c r="O328" i="4"/>
  <c r="O341" i="4"/>
  <c r="O346" i="4"/>
  <c r="O403" i="4"/>
  <c r="O408" i="4"/>
  <c r="O413" i="4"/>
  <c r="O359" i="4"/>
  <c r="O364" i="4"/>
  <c r="P2" i="4"/>
  <c r="P380" i="4" s="1"/>
  <c r="P364" i="4"/>
  <c r="P399" i="4"/>
  <c r="P402" i="4"/>
  <c r="P362" i="4"/>
  <c r="P405" i="4"/>
  <c r="P397" i="4"/>
  <c r="P392" i="4"/>
  <c r="P411" i="4"/>
  <c r="P395" i="4"/>
  <c r="P387" i="4"/>
  <c r="P398" i="4"/>
  <c r="P382" i="4"/>
  <c r="P325" i="4"/>
  <c r="P344" i="4"/>
  <c r="P390" i="4"/>
  <c r="P355" i="4"/>
  <c r="P347" i="4"/>
  <c r="P365" i="4"/>
  <c r="P342" i="4"/>
  <c r="P345" i="4"/>
  <c r="P337" i="4"/>
  <c r="P363" i="4"/>
  <c r="P354" i="4"/>
  <c r="P346" i="4"/>
  <c r="P311" i="4"/>
  <c r="P306" i="4"/>
  <c r="P290" i="4"/>
  <c r="P282" i="4"/>
  <c r="P309" i="4"/>
  <c r="P293" i="4"/>
  <c r="P304" i="4"/>
  <c r="P280" i="4"/>
  <c r="P307" i="4"/>
  <c r="P291" i="4"/>
  <c r="P283" i="4"/>
  <c r="P302" i="4"/>
  <c r="P278" i="4"/>
  <c r="P356" i="4"/>
  <c r="P297" i="4"/>
  <c r="P235" i="4"/>
  <c r="P262" i="4"/>
  <c r="P254" i="4"/>
  <c r="P300" i="4"/>
  <c r="P257" i="4"/>
  <c r="P225" i="4"/>
  <c r="P273" i="4"/>
  <c r="P252" i="4"/>
  <c r="P244" i="4"/>
  <c r="P281" i="4"/>
  <c r="P255" i="4"/>
  <c r="P247" i="4"/>
  <c r="P239" i="4"/>
  <c r="P223" i="4"/>
  <c r="P270" i="4"/>
  <c r="P242" i="4"/>
  <c r="P226" i="4"/>
  <c r="P214" i="4"/>
  <c r="P206" i="4"/>
  <c r="P190" i="4"/>
  <c r="P182" i="4"/>
  <c r="P222" i="4"/>
  <c r="P201" i="4"/>
  <c r="P185" i="4"/>
  <c r="P177" i="4"/>
  <c r="P351" i="4"/>
  <c r="P245" i="4"/>
  <c r="P204" i="4"/>
  <c r="P180" i="4"/>
  <c r="P172" i="4"/>
  <c r="P324" i="4"/>
  <c r="P215" i="4"/>
  <c r="P207" i="4"/>
  <c r="P183" i="4"/>
  <c r="P261" i="4"/>
  <c r="P210" i="4"/>
  <c r="P202" i="4"/>
  <c r="P186" i="4"/>
  <c r="P178" i="4"/>
  <c r="P237" i="4"/>
  <c r="P213" i="4"/>
  <c r="P205" i="4"/>
  <c r="P197" i="4"/>
  <c r="P189" i="4"/>
  <c r="P181" i="4"/>
  <c r="P284" i="4"/>
  <c r="P219" i="4"/>
  <c r="P211" i="4"/>
  <c r="P203" i="4"/>
  <c r="P195" i="4"/>
  <c r="P187" i="4"/>
  <c r="P171" i="4"/>
  <c r="P156" i="4"/>
  <c r="P148" i="4"/>
  <c r="P140" i="4"/>
  <c r="P132" i="4"/>
  <c r="P124" i="4"/>
  <c r="P167" i="4"/>
  <c r="P151" i="4"/>
  <c r="P143" i="4"/>
  <c r="P135" i="4"/>
  <c r="P127" i="4"/>
  <c r="P119" i="4"/>
  <c r="P169" i="4"/>
  <c r="P154" i="4"/>
  <c r="P146" i="4"/>
  <c r="P138" i="4"/>
  <c r="P130" i="4"/>
  <c r="P122" i="4"/>
  <c r="P114" i="4"/>
  <c r="P216" i="4"/>
  <c r="P165" i="4"/>
  <c r="P157" i="4"/>
  <c r="P149" i="4"/>
  <c r="P141" i="4"/>
  <c r="P133" i="4"/>
  <c r="P125" i="4"/>
  <c r="P192" i="4"/>
  <c r="P168" i="4"/>
  <c r="P160" i="4"/>
  <c r="P152" i="4"/>
  <c r="P144" i="4"/>
  <c r="P136" i="4"/>
  <c r="P128" i="4"/>
  <c r="P120" i="4"/>
  <c r="P163" i="4"/>
  <c r="P155" i="4"/>
  <c r="P147" i="4"/>
  <c r="P139" i="4"/>
  <c r="P131" i="4"/>
  <c r="P123" i="4"/>
  <c r="P184" i="4"/>
  <c r="P161" i="4"/>
  <c r="P153" i="4"/>
  <c r="P145" i="4"/>
  <c r="P150" i="4"/>
  <c r="P113" i="4"/>
  <c r="P108" i="4"/>
  <c r="P100" i="4"/>
  <c r="P92" i="4"/>
  <c r="P84" i="4"/>
  <c r="P76" i="4"/>
  <c r="P68" i="4"/>
  <c r="P126" i="4"/>
  <c r="P121" i="4"/>
  <c r="P115" i="4"/>
  <c r="P111" i="4"/>
  <c r="P103" i="4"/>
  <c r="P95" i="4"/>
  <c r="P87" i="4"/>
  <c r="P79" i="4"/>
  <c r="P71" i="4"/>
  <c r="P166" i="4"/>
  <c r="P106" i="4"/>
  <c r="P98" i="4"/>
  <c r="P90" i="4"/>
  <c r="P82" i="4"/>
  <c r="P74" i="4"/>
  <c r="P208" i="4"/>
  <c r="P142" i="4"/>
  <c r="P134" i="4"/>
  <c r="P129" i="4"/>
  <c r="P109" i="4"/>
  <c r="P101" i="4"/>
  <c r="P93" i="4"/>
  <c r="P85" i="4"/>
  <c r="P77" i="4"/>
  <c r="P112" i="4"/>
  <c r="P104" i="4"/>
  <c r="P96" i="4"/>
  <c r="P88" i="4"/>
  <c r="P80" i="4"/>
  <c r="P72" i="4"/>
  <c r="P64" i="4"/>
  <c r="P118" i="4"/>
  <c r="P116" i="4"/>
  <c r="P105" i="4"/>
  <c r="P97" i="4"/>
  <c r="P89" i="4"/>
  <c r="P81" i="4"/>
  <c r="P73" i="4"/>
  <c r="P65" i="4"/>
  <c r="P158" i="4"/>
  <c r="P99" i="4"/>
  <c r="P94" i="4"/>
  <c r="P62" i="4"/>
  <c r="P54" i="4"/>
  <c r="P46" i="4"/>
  <c r="P38" i="4"/>
  <c r="P57" i="4"/>
  <c r="P49" i="4"/>
  <c r="P41" i="4"/>
  <c r="P33" i="4"/>
  <c r="P25" i="4"/>
  <c r="P137" i="4"/>
  <c r="P107" i="4"/>
  <c r="P102" i="4"/>
  <c r="P75" i="4"/>
  <c r="P70" i="4"/>
  <c r="P60" i="4"/>
  <c r="P52" i="4"/>
  <c r="P44" i="4"/>
  <c r="P36" i="4"/>
  <c r="P28" i="4"/>
  <c r="P20" i="4"/>
  <c r="P67" i="4"/>
  <c r="P66" i="4"/>
  <c r="P63" i="4"/>
  <c r="P55" i="4"/>
  <c r="P47" i="4"/>
  <c r="P39" i="4"/>
  <c r="P31" i="4"/>
  <c r="P110" i="4"/>
  <c r="P83" i="4"/>
  <c r="P78" i="4"/>
  <c r="P58" i="4"/>
  <c r="P50" i="4"/>
  <c r="P42" i="4"/>
  <c r="P34" i="4"/>
  <c r="P26" i="4"/>
  <c r="P61" i="4"/>
  <c r="P53" i="4"/>
  <c r="P45" i="4"/>
  <c r="P37" i="4"/>
  <c r="P29" i="4"/>
  <c r="P21" i="4"/>
  <c r="P117" i="4"/>
  <c r="P91" i="4"/>
  <c r="P86" i="4"/>
  <c r="P56" i="4"/>
  <c r="P48" i="4"/>
  <c r="P40" i="4"/>
  <c r="P32" i="4"/>
  <c r="P24" i="4"/>
  <c r="P30" i="4"/>
  <c r="P19" i="4"/>
  <c r="P10" i="4"/>
  <c r="P51" i="4"/>
  <c r="P15" i="4"/>
  <c r="P13" i="4"/>
  <c r="P5" i="4"/>
  <c r="P8" i="4"/>
  <c r="P18" i="4"/>
  <c r="P4" i="4"/>
  <c r="P17" i="4"/>
  <c r="P11" i="4"/>
  <c r="P27" i="4"/>
  <c r="P43" i="4"/>
  <c r="P6" i="4"/>
  <c r="P3" i="4"/>
  <c r="P59" i="4"/>
  <c r="P22" i="4"/>
  <c r="P23" i="4"/>
  <c r="P16" i="4"/>
  <c r="P14" i="4"/>
  <c r="P9" i="4"/>
  <c r="P69" i="4"/>
  <c r="P35" i="4"/>
  <c r="P7" i="4"/>
  <c r="P12" i="4"/>
  <c r="P412" i="4" l="1"/>
  <c r="P410" i="4"/>
  <c r="P162" i="4"/>
  <c r="P159" i="4"/>
  <c r="P164" i="4"/>
  <c r="P253" i="4"/>
  <c r="P221" i="4"/>
  <c r="P175" i="4"/>
  <c r="P188" i="4"/>
  <c r="P209" i="4"/>
  <c r="P234" i="4"/>
  <c r="P263" i="4"/>
  <c r="P265" i="4"/>
  <c r="P232" i="4"/>
  <c r="P288" i="4"/>
  <c r="P303" i="4"/>
  <c r="P366" i="4"/>
  <c r="P352" i="4"/>
  <c r="P384" i="4"/>
  <c r="P359" i="4"/>
  <c r="P176" i="4"/>
  <c r="P200" i="4"/>
  <c r="P179" i="4"/>
  <c r="P173" i="4"/>
  <c r="P170" i="4"/>
  <c r="P191" i="4"/>
  <c r="P212" i="4"/>
  <c r="P174" i="4"/>
  <c r="P250" i="4"/>
  <c r="P308" i="4"/>
  <c r="P305" i="4"/>
  <c r="P286" i="4"/>
  <c r="P285" i="4"/>
  <c r="P332" i="4"/>
  <c r="P350" i="4"/>
  <c r="P377" i="4"/>
  <c r="P408" i="4"/>
  <c r="P407" i="4"/>
  <c r="P236" i="4"/>
  <c r="P249" i="4"/>
  <c r="P246" i="4"/>
  <c r="P292" i="4"/>
  <c r="P264" i="4"/>
  <c r="P275" i="4"/>
  <c r="P272" i="4"/>
  <c r="P277" i="4"/>
  <c r="P274" i="4"/>
  <c r="P295" i="4"/>
  <c r="P338" i="4"/>
  <c r="P329" i="4"/>
  <c r="P334" i="4"/>
  <c r="P339" i="4"/>
  <c r="P336" i="4"/>
  <c r="P357" i="4"/>
  <c r="P379" i="4"/>
  <c r="P376" i="4"/>
  <c r="P389" i="4"/>
  <c r="P394" i="4"/>
  <c r="P391" i="4"/>
  <c r="P404" i="4"/>
  <c r="O1" i="4"/>
  <c r="P194" i="4"/>
  <c r="P199" i="4"/>
  <c r="P196" i="4"/>
  <c r="P193" i="4"/>
  <c r="P198" i="4"/>
  <c r="P258" i="4"/>
  <c r="P276" i="4"/>
  <c r="P260" i="4"/>
  <c r="P268" i="4"/>
  <c r="P227" i="4"/>
  <c r="P224" i="4"/>
  <c r="P294" i="4"/>
  <c r="P299" i="4"/>
  <c r="P296" i="4"/>
  <c r="P301" i="4"/>
  <c r="P298" i="4"/>
  <c r="P327" i="4"/>
  <c r="P361" i="4"/>
  <c r="P353" i="4"/>
  <c r="P358" i="4"/>
  <c r="P385" i="4"/>
  <c r="P317" i="4"/>
  <c r="P401" i="4"/>
  <c r="P403" i="4"/>
  <c r="P400" i="4"/>
  <c r="P413" i="4"/>
  <c r="P418" i="4"/>
  <c r="P415" i="4"/>
  <c r="P243" i="4"/>
  <c r="P240" i="4"/>
  <c r="P310" i="4"/>
  <c r="P316" i="4"/>
  <c r="P312" i="4"/>
  <c r="P335" i="4"/>
  <c r="P271" i="4"/>
  <c r="P314" i="4"/>
  <c r="P409" i="4"/>
  <c r="P393" i="4"/>
  <c r="P315" i="4"/>
  <c r="P417" i="4"/>
  <c r="P333" i="4"/>
  <c r="P406" i="4"/>
  <c r="P419" i="4"/>
  <c r="P416" i="4"/>
  <c r="P370" i="4"/>
  <c r="P367" i="4"/>
  <c r="P372" i="4"/>
  <c r="P218" i="4"/>
  <c r="P289" i="4"/>
  <c r="P220" i="4"/>
  <c r="P217" i="4"/>
  <c r="P229" i="4"/>
  <c r="P231" i="4"/>
  <c r="P319" i="4"/>
  <c r="P233" i="4"/>
  <c r="P230" i="4"/>
  <c r="P251" i="4"/>
  <c r="P248" i="4"/>
  <c r="P374" i="4"/>
  <c r="P343" i="4"/>
  <c r="P369" i="4"/>
  <c r="P340" i="4"/>
  <c r="P279" i="4"/>
  <c r="P322" i="4"/>
  <c r="P313" i="4"/>
  <c r="P318" i="4"/>
  <c r="P323" i="4"/>
  <c r="P320" i="4"/>
  <c r="P341" i="4"/>
  <c r="P414" i="4"/>
  <c r="P360" i="4"/>
  <c r="P373" i="4"/>
  <c r="P378" i="4"/>
  <c r="P375" i="4"/>
  <c r="P388" i="4"/>
  <c r="P228" i="4"/>
  <c r="P241" i="4"/>
  <c r="P238" i="4"/>
  <c r="P259" i="4"/>
  <c r="P256" i="4"/>
  <c r="P267" i="4"/>
  <c r="P348" i="4"/>
  <c r="P269" i="4"/>
  <c r="P266" i="4"/>
  <c r="P287" i="4"/>
  <c r="P330" i="4"/>
  <c r="P321" i="4"/>
  <c r="P326" i="4"/>
  <c r="P331" i="4"/>
  <c r="P328" i="4"/>
  <c r="P349" i="4"/>
  <c r="P371" i="4"/>
  <c r="P368" i="4"/>
  <c r="P381" i="4"/>
  <c r="P386" i="4"/>
  <c r="P383" i="4"/>
  <c r="P396" i="4"/>
  <c r="P1" i="4" l="1"/>
</calcChain>
</file>

<file path=xl/sharedStrings.xml><?xml version="1.0" encoding="utf-8"?>
<sst xmlns="http://schemas.openxmlformats.org/spreadsheetml/2006/main" count="919" uniqueCount="460">
  <si>
    <t>No.</t>
  </si>
  <si>
    <t>Height</t>
  </si>
  <si>
    <t>Age</t>
  </si>
  <si>
    <t>P</t>
  </si>
  <si>
    <t>E</t>
  </si>
  <si>
    <t>A</t>
  </si>
  <si>
    <t>B</t>
  </si>
  <si>
    <t>P/E</t>
  </si>
  <si>
    <t>1987-12</t>
  </si>
  <si>
    <t>1988-01</t>
  </si>
  <si>
    <t>1988-02</t>
  </si>
  <si>
    <t>1988-03</t>
  </si>
  <si>
    <t>1988-04</t>
  </si>
  <si>
    <t>1988-05</t>
  </si>
  <si>
    <t>1988-06</t>
  </si>
  <si>
    <t>1988-07</t>
  </si>
  <si>
    <t>1988-08</t>
  </si>
  <si>
    <t>1988-09</t>
  </si>
  <si>
    <t>1988-10</t>
  </si>
  <si>
    <t>1988-11</t>
  </si>
  <si>
    <t>1988-12</t>
  </si>
  <si>
    <t>1989-01</t>
  </si>
  <si>
    <t>1989-02</t>
  </si>
  <si>
    <t>1989-03</t>
  </si>
  <si>
    <t>1989-04</t>
  </si>
  <si>
    <t>1989-05</t>
  </si>
  <si>
    <t>1989-06</t>
  </si>
  <si>
    <t>1989-07</t>
  </si>
  <si>
    <t>1989-08</t>
  </si>
  <si>
    <t>1989-09</t>
  </si>
  <si>
    <t>1989-10</t>
  </si>
  <si>
    <t>1989-11</t>
  </si>
  <si>
    <t>1989-12</t>
  </si>
  <si>
    <t>1990-01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</si>
  <si>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</si>
  <si>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</si>
  <si>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</si>
  <si>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</si>
  <si>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</si>
  <si>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</si>
  <si>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</si>
  <si>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</si>
  <si>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</si>
  <si>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</si>
  <si>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</si>
  <si>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</si>
  <si>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</si>
  <si>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</si>
  <si>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</si>
  <si>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</si>
  <si>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</si>
  <si>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</si>
  <si>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</si>
  <si>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</si>
  <si>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</si>
  <si>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</si>
  <si>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</si>
  <si>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</si>
  <si>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</si>
  <si>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</si>
  <si>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</si>
  <si>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</si>
  <si>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</si>
  <si>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</si>
  <si>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</si>
  <si>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</si>
  <si>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</si>
  <si>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</si>
  <si>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</si>
  <si>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</si>
  <si>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</si>
  <si>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</si>
  <si>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</si>
  <si>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</si>
  <si>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</si>
  <si>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</si>
  <si>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</si>
  <si>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</si>
  <si>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</si>
  <si>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</si>
  <si>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</si>
  <si>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</si>
  <si>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</si>
  <si>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</si>
  <si>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</si>
  <si>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</si>
  <si>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</si>
  <si>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</si>
  <si>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</si>
  <si>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</si>
  <si>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</si>
  <si>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</si>
  <si>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</si>
  <si>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</si>
  <si>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</si>
  <si>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</si>
  <si>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</si>
  <si>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</si>
  <si>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</si>
  <si>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</si>
  <si>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</si>
  <si>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</si>
  <si>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</si>
  <si>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</si>
  <si>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</si>
  <si>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</si>
  <si>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</si>
  <si>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</si>
  <si>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</si>
  <si>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</si>
  <si>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</si>
  <si>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</si>
  <si>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</si>
  <si>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</si>
  <si>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</si>
  <si>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</si>
  <si>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</si>
  <si>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</si>
  <si>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</si>
  <si>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</si>
  <si>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</si>
  <si>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</si>
  <si>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</si>
  <si>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</si>
  <si>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</si>
  <si>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</si>
  <si>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</si>
  <si>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</si>
  <si>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</si>
  <si>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</si>
  <si>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</si>
  <si>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</si>
  <si>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</si>
  <si>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</si>
  <si>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</si>
  <si>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</si>
  <si>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</si>
  <si>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</si>
  <si>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</si>
  <si>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</si>
  <si>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</si>
  <si>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</si>
  <si>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</si>
  <si>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</si>
  <si>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</si>
  <si>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</si>
  <si>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</si>
  <si>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</si>
  <si>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</si>
  <si>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</si>
  <si>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</si>
  <si>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</si>
  <si>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</si>
  <si>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</si>
  <si>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</si>
  <si>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</si>
  <si>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</si>
  <si>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</si>
  <si>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</si>
  <si>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</si>
  <si>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</si>
  <si>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</si>
  <si>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</si>
  <si>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</si>
  <si>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</si>
  <si>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</si>
  <si>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</si>
  <si>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</si>
  <si>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</si>
  <si>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</si>
  <si>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</si>
  <si>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</si>
  <si>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</si>
  <si>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</si>
  <si>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</si>
  <si>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</si>
  <si>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</si>
  <si>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</si>
  <si>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</si>
  <si>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</si>
  <si>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</si>
  <si>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</si>
  <si>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</si>
  <si>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</si>
  <si>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</si>
  <si>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</si>
  <si>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</si>
  <si>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</si>
  <si>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</si>
  <si>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</si>
  <si>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</si>
  <si>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</si>
  <si>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</si>
  <si>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</si>
  <si>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</si>
  <si>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</si>
  <si>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</si>
  <si>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</si>
  <si>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</si>
  <si>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</si>
  <si>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</si>
  <si>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</si>
  <si>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</si>
  <si>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</si>
  <si>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</si>
  <si>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</si>
  <si>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</si>
  <si>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</si>
  <si>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</si>
  <si>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</si>
  <si>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</si>
  <si>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</si>
  <si>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</si>
  <si>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</si>
  <si>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</si>
  <si>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</si>
  <si>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</si>
  <si>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</si>
  <si>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</si>
  <si>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</si>
  <si>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</si>
  <si>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</si>
  <si>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</si>
  <si>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</si>
  <si>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</si>
  <si>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</si>
  <si>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</si>
  <si>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</si>
  <si>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</si>
  <si>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</si>
  <si>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</si>
  <si>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</si>
  <si>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</si>
  <si>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</si>
  <si>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</si>
  <si>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</si>
  <si>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</si>
  <si>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</si>
  <si>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</si>
  <si>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</si>
  <si>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</si>
  <si>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</si>
  <si>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</si>
  <si>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</si>
  <si>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</si>
  <si>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</si>
  <si>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</si>
  <si>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</si>
  <si>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</si>
  <si>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</si>
  <si>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</si>
  <si>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</si>
  <si>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</si>
  <si>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</si>
  <si>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</si>
  <si>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</si>
  <si>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</si>
  <si>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</si>
  <si>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</si>
  <si>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</si>
  <si>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</si>
  <si>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</si>
  <si>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</si>
  <si>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</si>
  <si>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</si>
  <si>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</si>
  <si>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</si>
  <si>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</si>
  <si>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</si>
  <si>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</si>
  <si>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</si>
  <si>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</si>
  <si>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</si>
  <si>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</si>
  <si>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</si>
  <si>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</si>
  <si>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</si>
  <si>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</si>
  <si>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</si>
  <si>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</si>
  <si>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</si>
  <si>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</si>
  <si>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</si>
  <si>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</si>
  <si>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</si>
  <si>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</si>
  <si>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</si>
  <si>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</si>
  <si>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</si>
  <si>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</si>
  <si>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</si>
  <si>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</si>
  <si>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</si>
  <si>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</si>
  <si>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</si>
  <si>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</si>
  <si>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</si>
  <si>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</si>
  <si>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</si>
  <si>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</si>
  <si>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</si>
  <si>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</si>
  <si>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</si>
  <si>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</si>
  <si>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</si>
  <si>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</si>
  <si>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</si>
  <si>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</si>
  <si>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</si>
  <si>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</si>
  <si>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</si>
  <si>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</si>
  <si>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</si>
  <si>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</si>
  <si>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</si>
  <si>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</si>
  <si>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</si>
  <si>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</si>
  <si>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</si>
  <si>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</si>
  <si>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</si>
  <si>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</si>
  <si>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</si>
  <si>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</si>
  <si>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</si>
  <si>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</si>
  <si>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</si>
  <si>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</si>
  <si>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</si>
  <si>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</si>
  <si>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</si>
  <si>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</si>
  <si>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</si>
  <si>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</si>
  <si>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</si>
  <si>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</si>
  <si>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</si>
  <si>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</si>
  <si>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</si>
  <si>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</si>
  <si>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</si>
  <si>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</si>
  <si>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</si>
  <si>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</si>
  <si>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</si>
  <si>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</si>
  <si>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</si>
  <si>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</si>
  <si>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</si>
  <si>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</si>
  <si>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</si>
  <si>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</si>
  <si>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</si>
  <si>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</si>
  <si>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</si>
  <si>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</si>
  <si>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</si>
  <si>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</si>
  <si>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</si>
  <si>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</si>
  <si>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</si>
  <si>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</si>
  <si>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</si>
  <si>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</si>
  <si>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</si>
  <si>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</si>
  <si>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</si>
  <si>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</si>
  <si>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</si>
  <si>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</si>
  <si>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</si>
  <si>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</si>
  <si>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</si>
  <si>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</si>
  <si>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</si>
  <si>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</si>
  <si>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</si>
  <si>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</si>
  <si>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</si>
  <si>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</si>
  <si>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</si>
  <si>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</si>
  <si>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</si>
  <si>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</si>
  <si>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</si>
  <si>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</si>
  <si>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</si>
  <si>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</si>
  <si>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</si>
  <si>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</si>
  <si>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</si>
  <si>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</si>
  <si>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</si>
  <si>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</si>
  <si>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</si>
  <si>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</si>
  <si>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</si>
  <si>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</si>
  <si>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</si>
  <si>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</si>
  <si>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</si>
  <si>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</si>
  <si>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</si>
  <si>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</si>
  <si>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</si>
  <si>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</si>
  <si>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</si>
  <si>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</si>
  <si>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</si>
  <si>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</si>
  <si>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</si>
  <si>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</si>
  <si>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</si>
  <si>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</si>
  <si>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</si>
  <si>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</si>
  <si>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</si>
  <si>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</si>
  <si>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</si>
  <si>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</si>
  <si>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</si>
  <si>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</si>
  <si>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</si>
  <si>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</si>
  <si>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</si>
  <si>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Anzahl</t>
  </si>
  <si>
    <t>X</t>
  </si>
  <si>
    <t>Counts</t>
  </si>
  <si>
    <t>x</t>
  </si>
  <si>
    <t>var</t>
  </si>
  <si>
    <t>s</t>
  </si>
  <si>
    <t>skew</t>
  </si>
  <si>
    <t>kurtosis</t>
  </si>
  <si>
    <t>xbar</t>
  </si>
  <si>
    <t>Class A</t>
  </si>
  <si>
    <t>Class B</t>
  </si>
  <si>
    <t>Absd</t>
  </si>
  <si>
    <t>MAD</t>
  </si>
  <si>
    <t>(xi-xbar)^2</t>
  </si>
  <si>
    <t>unbiased Var</t>
  </si>
  <si>
    <t>biased Var</t>
  </si>
  <si>
    <t>uncor Stdv</t>
  </si>
  <si>
    <t>cor Stdv</t>
  </si>
  <si>
    <t>%</t>
  </si>
  <si>
    <t>I1</t>
  </si>
  <si>
    <t>I2</t>
  </si>
  <si>
    <t>y p.a.</t>
  </si>
  <si>
    <t>wrong</t>
  </si>
  <si>
    <t>Growthfactor</t>
  </si>
  <si>
    <t>geometric mean</t>
  </si>
  <si>
    <t>harmonic mean</t>
  </si>
  <si>
    <t>(xi-xbar)^3</t>
  </si>
  <si>
    <t>(xi-xbar)^4</t>
  </si>
  <si>
    <t>yield</t>
  </si>
  <si>
    <t>Stdev</t>
  </si>
  <si>
    <t>averge yield</t>
  </si>
  <si>
    <t>Skewness</t>
  </si>
  <si>
    <t>Kurtosis</t>
  </si>
  <si>
    <t>average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</si>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</sst>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10" fontId="0" fillId="0" borderId="0" xfId="1" applyNumberFormat="1" applyFont="1"/>
    <xf numFmtId="165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Number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A7_graphics!$R$2</c:f>
              <c:strCache>
                <c:ptCount val="1"/>
                <c:pt idx="0">
                  <c:v>Anzahl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A7_graphics!$Q$3:$Q$15</c:f>
              <c:numCache>
                <c:formatCode>General</c:formatCode>
                <c:ptCount val="13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</c:numCache>
            </c:numRef>
          </c:cat>
          <c:val>
            <c:numRef>
              <c:f>A7_graphics!$R$3:$R$15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20</c:v>
                </c:pt>
                <c:pt idx="5">
                  <c:v>72</c:v>
                </c:pt>
                <c:pt idx="6">
                  <c:v>154</c:v>
                </c:pt>
                <c:pt idx="7">
                  <c:v>129</c:v>
                </c:pt>
                <c:pt idx="8">
                  <c:v>23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9-4E2E-A810-9E253053C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6"/>
        <c:axId val="348466144"/>
        <c:axId val="348469472"/>
      </c:barChart>
      <c:catAx>
        <c:axId val="3484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8469472"/>
        <c:crosses val="autoZero"/>
        <c:auto val="1"/>
        <c:lblAlgn val="ctr"/>
        <c:lblOffset val="100"/>
        <c:noMultiLvlLbl val="0"/>
      </c:catAx>
      <c:valAx>
        <c:axId val="34846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846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A8_graphics!$C$3</c:f>
              <c:strCache>
                <c:ptCount val="1"/>
                <c:pt idx="0">
                  <c:v>Counts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A8_graphics!$B$4:$B$6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15</c:v>
                </c:pt>
              </c:numCache>
            </c:numRef>
          </c:cat>
          <c:val>
            <c:numRef>
              <c:f>A8_graphics!$C$4:$C$6</c:f>
              <c:numCache>
                <c:formatCode>General</c:formatCode>
                <c:ptCount val="3"/>
                <c:pt idx="0">
                  <c:v>30</c:v>
                </c:pt>
                <c:pt idx="1">
                  <c:v>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98-472C-BB7E-10D26D0E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265248"/>
        <c:axId val="1239264000"/>
      </c:barChart>
      <c:catAx>
        <c:axId val="12392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4000"/>
        <c:crosses val="autoZero"/>
        <c:auto val="1"/>
        <c:lblAlgn val="ctr"/>
        <c:lblOffset val="100"/>
        <c:noMultiLvlLbl val="0"/>
      </c:catAx>
      <c:valAx>
        <c:axId val="12392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A8_graphics!$D$3</c:f>
              <c:strCache>
                <c:ptCount val="1"/>
                <c:pt idx="0">
                  <c:v>Counts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A8_graphics!$B$4:$B$6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15</c:v>
                </c:pt>
              </c:numCache>
            </c:numRef>
          </c:cat>
          <c:val>
            <c:numRef>
              <c:f>A8_graphics!$D$4:$D$6</c:f>
              <c:numCache>
                <c:formatCode>General</c:formatCode>
                <c:ptCount val="3"/>
                <c:pt idx="0">
                  <c:v>25</c:v>
                </c:pt>
                <c:pt idx="1">
                  <c:v>15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A-4723-A93E-682EC1585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265248"/>
        <c:axId val="1239264000"/>
      </c:barChart>
      <c:catAx>
        <c:axId val="12392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4000"/>
        <c:crosses val="autoZero"/>
        <c:auto val="1"/>
        <c:lblAlgn val="ctr"/>
        <c:lblOffset val="100"/>
        <c:noMultiLvlLbl val="0"/>
      </c:catAx>
      <c:valAx>
        <c:axId val="12392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A8_graphics!$E$3</c:f>
              <c:strCache>
                <c:ptCount val="1"/>
                <c:pt idx="0">
                  <c:v>Counts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A8_graphics!$B$4:$B$6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15</c:v>
                </c:pt>
              </c:numCache>
            </c:numRef>
          </c:cat>
          <c:val>
            <c:numRef>
              <c:f>A8_graphics!$E$4:$E$6</c:f>
              <c:numCache>
                <c:formatCode>General</c:formatCode>
                <c:ptCount val="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2-46D8-9E85-7CF6553EE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265248"/>
        <c:axId val="1239264000"/>
      </c:barChart>
      <c:catAx>
        <c:axId val="12392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4000"/>
        <c:crosses val="autoZero"/>
        <c:auto val="1"/>
        <c:lblAlgn val="ctr"/>
        <c:lblOffset val="100"/>
        <c:noMultiLvlLbl val="0"/>
      </c:catAx>
      <c:valAx>
        <c:axId val="12392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A8_graphics!$F$3</c:f>
              <c:strCache>
                <c:ptCount val="1"/>
                <c:pt idx="0">
                  <c:v>Counts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A8_graphics!$B$4:$B$6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15</c:v>
                </c:pt>
              </c:numCache>
            </c:numRef>
          </c:cat>
          <c:val>
            <c:numRef>
              <c:f>A8_graphics!$F$4:$F$6</c:f>
              <c:numCache>
                <c:formatCode>General</c:formatCode>
                <c:ptCount val="3"/>
                <c:pt idx="0">
                  <c:v>5</c:v>
                </c:pt>
                <c:pt idx="1">
                  <c:v>25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D-43B7-B0F4-10CA2DB7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265248"/>
        <c:axId val="1239264000"/>
      </c:barChart>
      <c:catAx>
        <c:axId val="12392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4000"/>
        <c:crosses val="autoZero"/>
        <c:auto val="1"/>
        <c:lblAlgn val="ctr"/>
        <c:lblOffset val="100"/>
        <c:noMultiLvlLbl val="0"/>
      </c:catAx>
      <c:valAx>
        <c:axId val="12392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A8_graphics!$G$3</c:f>
              <c:strCache>
                <c:ptCount val="1"/>
                <c:pt idx="0">
                  <c:v>Counts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A8_graphics!$B$4:$B$6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15</c:v>
                </c:pt>
              </c:numCache>
            </c:numRef>
          </c:cat>
          <c:val>
            <c:numRef>
              <c:f>A8_graphics!$G$4:$G$6</c:f>
              <c:numCache>
                <c:formatCode>General</c:formatCode>
                <c:ptCount val="3"/>
                <c:pt idx="0">
                  <c:v>1</c:v>
                </c:pt>
                <c:pt idx="1">
                  <c:v>25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9-44B4-9E26-947531A6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265248"/>
        <c:axId val="1239264000"/>
      </c:barChart>
      <c:catAx>
        <c:axId val="12392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4000"/>
        <c:crosses val="autoZero"/>
        <c:auto val="1"/>
        <c:lblAlgn val="ctr"/>
        <c:lblOffset val="100"/>
        <c:noMultiLvlLbl val="0"/>
      </c:catAx>
      <c:valAx>
        <c:axId val="12392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92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212725</xdr:colOff>
      <xdr:row>1</xdr:row>
      <xdr:rowOff>165100</xdr:rowOff>
    </xdr:from>
    <xdr:to>
      <xdr:col>24</xdr:col>
      <xdr:colOff>212725</xdr:colOff>
      <xdr:row>16</xdr:row>
      <xdr:rowOff>146050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DB287411-76C2-FFE2-7258-0AECAAEDEC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377825</xdr:colOff>
      <xdr:row>0</xdr:row>
      <xdr:rowOff>127000</xdr:rowOff>
    </xdr:from>
    <xdr:to>
      <xdr:col>13</xdr:col>
      <xdr:colOff>377825</xdr:colOff>
      <xdr:row>15</xdr:row>
      <xdr:rowOff>44450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DDF317A-AA20-A2A1-7CD7-C58A045D9F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13</xdr:col>
      <xdr:colOff>0</xdr:colOff>
      <xdr:row>30</xdr:row>
      <xdr:rowOff>165100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3D645A1-3E3F-47EA-9B08-D90BF7CB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0</xdr:colOff>
      <xdr:row>46</xdr:row>
      <xdr:rowOff>165100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B86436B-3299-46DC-AEF1-365864067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48</xdr:row>
      <xdr:rowOff>0</xdr:rowOff>
    </xdr:from>
    <xdr:to>
      <xdr:col>13</xdr:col>
      <xdr:colOff>0</xdr:colOff>
      <xdr:row>62</xdr:row>
      <xdr:rowOff>165100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0BA5F26-A0C3-4AF2-83A5-CB5CDF1F5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64</xdr:row>
      <xdr:rowOff>0</xdr:rowOff>
    </xdr:from>
    <xdr:to>
      <xdr:col>13</xdr:col>
      <xdr:colOff>0</xdr:colOff>
      <xdr:row>78</xdr:row>
      <xdr:rowOff>165100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DC0AD807-44E4-4FE5-8585-C7C8C3469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B2F72-1EF7-43A3-BB51-1C1CC628D7A8}">
  <dimension ref="A1:J24"/>
  <sheetViews>
    <sheetView zoomScale="90" zoomScaleNormal="90" workbookViewId="0">
      <selection sqref="A1:J19"/>
    </sheetView>
  </sheetViews>
  <sheetFormatPr baseColWidth="10" defaultRowHeight="14.5" x14ac:dyDescent="0.35"/>
  <sheetData>
    <row r="1" spans="1:10" x14ac:dyDescent="0.35">
      <c r="B1" t="s">
        <v>434</v>
      </c>
      <c r="G1" t="s">
        <v>435</v>
      </c>
    </row>
    <row r="2" spans="1:10" x14ac:dyDescent="0.35">
      <c r="A2" t="s">
        <v>0</v>
      </c>
      <c r="B2" t="s">
        <v>1</v>
      </c>
      <c r="C2" t="s">
        <v>0</v>
      </c>
      <c r="D2" t="s">
        <v>1</v>
      </c>
      <c r="F2" t="s">
        <v>0</v>
      </c>
      <c r="G2" t="s">
        <v>2</v>
      </c>
      <c r="H2" t="s">
        <v>0</v>
      </c>
      <c r="I2" t="s">
        <v>2</v>
      </c>
    </row>
    <row r="3" spans="1:10" x14ac:dyDescent="0.35">
      <c r="A3">
        <v>1</v>
      </c>
      <c r="B3">
        <v>158</v>
      </c>
      <c r="C3">
        <v>11</v>
      </c>
      <c r="D3">
        <v>156</v>
      </c>
      <c r="F3">
        <v>1</v>
      </c>
      <c r="G3">
        <v>19</v>
      </c>
      <c r="H3">
        <v>1</v>
      </c>
      <c r="I3">
        <v>19</v>
      </c>
    </row>
    <row r="4" spans="1:10" x14ac:dyDescent="0.35">
      <c r="A4">
        <v>2</v>
      </c>
      <c r="B4">
        <v>177</v>
      </c>
      <c r="C4">
        <v>1</v>
      </c>
      <c r="D4">
        <v>158</v>
      </c>
      <c r="F4">
        <v>2</v>
      </c>
      <c r="G4">
        <v>27</v>
      </c>
      <c r="H4">
        <v>4</v>
      </c>
      <c r="I4">
        <v>22</v>
      </c>
    </row>
    <row r="5" spans="1:10" x14ac:dyDescent="0.35">
      <c r="A5">
        <v>3</v>
      </c>
      <c r="B5">
        <v>166</v>
      </c>
      <c r="C5">
        <v>6</v>
      </c>
      <c r="D5">
        <v>163</v>
      </c>
      <c r="F5">
        <v>3</v>
      </c>
      <c r="G5">
        <v>45</v>
      </c>
      <c r="H5">
        <v>5</v>
      </c>
      <c r="I5">
        <v>23</v>
      </c>
    </row>
    <row r="6" spans="1:10" x14ac:dyDescent="0.35">
      <c r="A6">
        <v>4</v>
      </c>
      <c r="B6">
        <v>192</v>
      </c>
      <c r="C6">
        <v>3</v>
      </c>
      <c r="D6">
        <v>166</v>
      </c>
      <c r="F6">
        <v>4</v>
      </c>
      <c r="G6">
        <v>22</v>
      </c>
      <c r="H6">
        <v>7</v>
      </c>
      <c r="I6">
        <v>24</v>
      </c>
    </row>
    <row r="7" spans="1:10" x14ac:dyDescent="0.35">
      <c r="A7">
        <v>5</v>
      </c>
      <c r="B7">
        <v>177</v>
      </c>
      <c r="C7">
        <v>9</v>
      </c>
      <c r="D7">
        <v>166</v>
      </c>
      <c r="F7">
        <v>5</v>
      </c>
      <c r="G7">
        <v>23</v>
      </c>
      <c r="H7">
        <v>9</v>
      </c>
      <c r="I7">
        <v>24</v>
      </c>
      <c r="J7">
        <f>MEDIAN(I3:I14)</f>
        <v>27.5</v>
      </c>
    </row>
    <row r="8" spans="1:10" x14ac:dyDescent="0.35">
      <c r="A8">
        <v>6</v>
      </c>
      <c r="B8">
        <v>163</v>
      </c>
      <c r="C8">
        <v>12</v>
      </c>
      <c r="D8">
        <v>172</v>
      </c>
      <c r="F8">
        <v>6</v>
      </c>
      <c r="G8">
        <v>28</v>
      </c>
      <c r="H8">
        <v>2</v>
      </c>
      <c r="I8">
        <v>27</v>
      </c>
      <c r="J8">
        <f>0.5*(I8+I9)</f>
        <v>27.5</v>
      </c>
    </row>
    <row r="9" spans="1:10" x14ac:dyDescent="0.35">
      <c r="A9">
        <v>7</v>
      </c>
      <c r="B9">
        <v>185</v>
      </c>
      <c r="C9">
        <v>2</v>
      </c>
      <c r="D9">
        <v>177</v>
      </c>
      <c r="F9">
        <v>7</v>
      </c>
      <c r="G9">
        <v>24</v>
      </c>
      <c r="H9">
        <v>6</v>
      </c>
      <c r="I9">
        <v>28</v>
      </c>
    </row>
    <row r="10" spans="1:10" x14ac:dyDescent="0.35">
      <c r="A10">
        <v>8</v>
      </c>
      <c r="B10">
        <v>189</v>
      </c>
      <c r="C10">
        <v>5</v>
      </c>
      <c r="D10">
        <v>177</v>
      </c>
      <c r="F10">
        <v>8</v>
      </c>
      <c r="G10">
        <v>33</v>
      </c>
      <c r="H10">
        <v>11</v>
      </c>
      <c r="I10">
        <v>29</v>
      </c>
    </row>
    <row r="11" spans="1:10" x14ac:dyDescent="0.35">
      <c r="A11">
        <v>9</v>
      </c>
      <c r="B11">
        <v>166</v>
      </c>
      <c r="C11">
        <v>15</v>
      </c>
      <c r="D11" s="1">
        <v>178</v>
      </c>
      <c r="E11">
        <f>MEDIAN(D3:D19)</f>
        <v>178</v>
      </c>
      <c r="F11">
        <v>9</v>
      </c>
      <c r="G11">
        <v>24</v>
      </c>
      <c r="H11">
        <v>10</v>
      </c>
      <c r="I11">
        <v>31</v>
      </c>
    </row>
    <row r="12" spans="1:10" x14ac:dyDescent="0.35">
      <c r="A12">
        <v>10</v>
      </c>
      <c r="B12">
        <v>199</v>
      </c>
      <c r="C12">
        <v>16</v>
      </c>
      <c r="D12">
        <v>179</v>
      </c>
      <c r="F12">
        <v>10</v>
      </c>
      <c r="G12">
        <v>31</v>
      </c>
      <c r="H12">
        <v>12</v>
      </c>
      <c r="I12">
        <v>31</v>
      </c>
    </row>
    <row r="13" spans="1:10" x14ac:dyDescent="0.35">
      <c r="A13">
        <v>11</v>
      </c>
      <c r="B13">
        <v>156</v>
      </c>
      <c r="C13">
        <v>14</v>
      </c>
      <c r="D13">
        <v>182</v>
      </c>
      <c r="F13">
        <v>11</v>
      </c>
      <c r="G13">
        <v>29</v>
      </c>
      <c r="H13">
        <v>8</v>
      </c>
      <c r="I13">
        <v>33</v>
      </c>
    </row>
    <row r="14" spans="1:10" x14ac:dyDescent="0.35">
      <c r="A14">
        <v>12</v>
      </c>
      <c r="B14">
        <v>172</v>
      </c>
      <c r="C14">
        <v>17</v>
      </c>
      <c r="D14">
        <v>182</v>
      </c>
      <c r="F14">
        <v>12</v>
      </c>
      <c r="G14">
        <v>31</v>
      </c>
      <c r="H14">
        <v>3</v>
      </c>
      <c r="I14">
        <v>45</v>
      </c>
    </row>
    <row r="15" spans="1:10" x14ac:dyDescent="0.35">
      <c r="A15">
        <v>13</v>
      </c>
      <c r="B15">
        <v>184</v>
      </c>
      <c r="C15">
        <v>13</v>
      </c>
      <c r="D15">
        <v>184</v>
      </c>
      <c r="H15">
        <f>SUM(G3:G14)</f>
        <v>336</v>
      </c>
    </row>
    <row r="16" spans="1:10" x14ac:dyDescent="0.35">
      <c r="A16">
        <v>14</v>
      </c>
      <c r="B16">
        <v>182</v>
      </c>
      <c r="C16">
        <v>7</v>
      </c>
      <c r="D16">
        <v>185</v>
      </c>
      <c r="G16" t="s">
        <v>433</v>
      </c>
      <c r="H16">
        <f>H15/F14</f>
        <v>28</v>
      </c>
    </row>
    <row r="17" spans="1:8" x14ac:dyDescent="0.35">
      <c r="A17">
        <v>15</v>
      </c>
      <c r="B17">
        <v>178</v>
      </c>
      <c r="C17">
        <v>8</v>
      </c>
      <c r="D17">
        <v>189</v>
      </c>
      <c r="G17" t="s">
        <v>433</v>
      </c>
      <c r="H17">
        <f>AVERAGE(G3:G14)</f>
        <v>28</v>
      </c>
    </row>
    <row r="18" spans="1:8" x14ac:dyDescent="0.35">
      <c r="A18">
        <v>16</v>
      </c>
      <c r="B18">
        <v>179</v>
      </c>
      <c r="C18">
        <v>4</v>
      </c>
      <c r="D18">
        <v>192</v>
      </c>
    </row>
    <row r="19" spans="1:8" x14ac:dyDescent="0.35">
      <c r="A19">
        <v>17</v>
      </c>
      <c r="B19">
        <v>182</v>
      </c>
      <c r="C19">
        <v>10</v>
      </c>
      <c r="D19">
        <v>199</v>
      </c>
    </row>
    <row r="22" spans="1:8" x14ac:dyDescent="0.35">
      <c r="A22" t="s">
        <v>433</v>
      </c>
      <c r="B22">
        <f>SUM(B3:B19)</f>
        <v>3005</v>
      </c>
    </row>
    <row r="23" spans="1:8" x14ac:dyDescent="0.35">
      <c r="B23">
        <f>B22/A19</f>
        <v>176.76470588235293</v>
      </c>
    </row>
    <row r="24" spans="1:8" x14ac:dyDescent="0.35">
      <c r="B24">
        <f>AVERAGE(B3:B19)</f>
        <v>176.76470588235293</v>
      </c>
    </row>
  </sheetData>
  <sortState xmlns:xlrd2="http://schemas.microsoft.com/office/spreadsheetml/2017/richdata2" ref="H3:I14">
    <sortCondition ref="I3:I1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7A05-2E67-4804-9E88-0DC7ED9638E9}">
  <dimension ref="A1:M24"/>
  <sheetViews>
    <sheetView zoomScale="80" zoomScaleNormal="80" workbookViewId="0">
      <selection activeCell="L18" sqref="L18"/>
    </sheetView>
  </sheetViews>
  <sheetFormatPr baseColWidth="10" defaultRowHeight="14.5" x14ac:dyDescent="0.35"/>
  <cols>
    <col min="1" max="1" width="3.7265625" bestFit="1" customWidth="1"/>
    <col min="2" max="2" width="6.6328125" bestFit="1" customWidth="1"/>
    <col min="9" max="9" width="3.7265625" bestFit="1" customWidth="1"/>
    <col min="10" max="10" width="8.1796875" bestFit="1" customWidth="1"/>
    <col min="11" max="11" width="5.08984375" bestFit="1" customWidth="1"/>
    <col min="12" max="12" width="12.26953125" bestFit="1" customWidth="1"/>
  </cols>
  <sheetData>
    <row r="1" spans="1:13" x14ac:dyDescent="0.35">
      <c r="B1" t="s">
        <v>434</v>
      </c>
      <c r="J1" t="s">
        <v>435</v>
      </c>
    </row>
    <row r="2" spans="1:13" x14ac:dyDescent="0.35">
      <c r="A2" t="s">
        <v>0</v>
      </c>
      <c r="B2" t="s">
        <v>1</v>
      </c>
      <c r="C2" t="s">
        <v>436</v>
      </c>
      <c r="D2" t="s">
        <v>438</v>
      </c>
      <c r="I2" t="s">
        <v>0</v>
      </c>
      <c r="J2" t="s">
        <v>2</v>
      </c>
      <c r="K2" t="s">
        <v>436</v>
      </c>
      <c r="L2" t="s">
        <v>438</v>
      </c>
    </row>
    <row r="3" spans="1:13" x14ac:dyDescent="0.35">
      <c r="A3">
        <v>1</v>
      </c>
      <c r="B3">
        <v>158</v>
      </c>
      <c r="C3">
        <f>ABS(B3-$B$20)</f>
        <v>18.764705882352928</v>
      </c>
      <c r="D3">
        <f>(B3-$B$20)^2</f>
        <v>352.11418685121055</v>
      </c>
      <c r="I3">
        <v>1</v>
      </c>
      <c r="J3">
        <v>19</v>
      </c>
      <c r="K3">
        <f t="shared" ref="K3:K14" si="0">ABS(J3-$J$18)</f>
        <v>9</v>
      </c>
      <c r="L3">
        <f>(J3-$J$18)^2</f>
        <v>81</v>
      </c>
    </row>
    <row r="4" spans="1:13" x14ac:dyDescent="0.35">
      <c r="A4">
        <v>2</v>
      </c>
      <c r="B4">
        <v>177</v>
      </c>
      <c r="C4">
        <f t="shared" ref="C4:C19" si="1">ABS(B4-$B$20)</f>
        <v>0.2352941176470722</v>
      </c>
      <c r="D4">
        <f t="shared" ref="D4:D19" si="2">(B4-$B$20)^2</f>
        <v>5.5363321799314254E-2</v>
      </c>
      <c r="I4">
        <v>2</v>
      </c>
      <c r="J4">
        <v>27</v>
      </c>
      <c r="K4">
        <f t="shared" si="0"/>
        <v>1</v>
      </c>
      <c r="L4">
        <f t="shared" ref="L4:L14" si="3">(J4-$J$18)^2</f>
        <v>1</v>
      </c>
    </row>
    <row r="5" spans="1:13" x14ac:dyDescent="0.35">
      <c r="A5">
        <v>3</v>
      </c>
      <c r="B5">
        <v>166</v>
      </c>
      <c r="C5">
        <f t="shared" si="1"/>
        <v>10.764705882352928</v>
      </c>
      <c r="D5">
        <f t="shared" si="2"/>
        <v>115.87889273356373</v>
      </c>
      <c r="I5">
        <v>3</v>
      </c>
      <c r="J5">
        <v>45</v>
      </c>
      <c r="K5">
        <f t="shared" si="0"/>
        <v>17</v>
      </c>
      <c r="L5">
        <f t="shared" si="3"/>
        <v>289</v>
      </c>
    </row>
    <row r="6" spans="1:13" x14ac:dyDescent="0.35">
      <c r="A6">
        <v>4</v>
      </c>
      <c r="B6">
        <v>192</v>
      </c>
      <c r="C6">
        <f t="shared" si="1"/>
        <v>15.235294117647072</v>
      </c>
      <c r="D6">
        <f t="shared" si="2"/>
        <v>232.11418685121149</v>
      </c>
      <c r="I6">
        <v>4</v>
      </c>
      <c r="J6">
        <v>22</v>
      </c>
      <c r="K6">
        <f t="shared" si="0"/>
        <v>6</v>
      </c>
      <c r="L6">
        <f t="shared" si="3"/>
        <v>36</v>
      </c>
    </row>
    <row r="7" spans="1:13" x14ac:dyDescent="0.35">
      <c r="A7">
        <v>5</v>
      </c>
      <c r="B7">
        <v>177</v>
      </c>
      <c r="C7">
        <f t="shared" si="1"/>
        <v>0.2352941176470722</v>
      </c>
      <c r="D7">
        <f t="shared" si="2"/>
        <v>5.5363321799314254E-2</v>
      </c>
      <c r="I7">
        <v>5</v>
      </c>
      <c r="J7">
        <v>23</v>
      </c>
      <c r="K7">
        <f t="shared" si="0"/>
        <v>5</v>
      </c>
      <c r="L7">
        <f t="shared" si="3"/>
        <v>25</v>
      </c>
    </row>
    <row r="8" spans="1:13" x14ac:dyDescent="0.35">
      <c r="A8">
        <v>6</v>
      </c>
      <c r="B8">
        <v>163</v>
      </c>
      <c r="C8">
        <f t="shared" si="1"/>
        <v>13.764705882352928</v>
      </c>
      <c r="D8">
        <f t="shared" si="2"/>
        <v>189.4671280276813</v>
      </c>
      <c r="I8">
        <v>6</v>
      </c>
      <c r="J8">
        <v>28</v>
      </c>
      <c r="K8">
        <f t="shared" si="0"/>
        <v>0</v>
      </c>
      <c r="L8">
        <f t="shared" si="3"/>
        <v>0</v>
      </c>
    </row>
    <row r="9" spans="1:13" x14ac:dyDescent="0.35">
      <c r="A9">
        <v>7</v>
      </c>
      <c r="B9">
        <v>185</v>
      </c>
      <c r="C9">
        <f t="shared" si="1"/>
        <v>8.2352941176470722</v>
      </c>
      <c r="D9">
        <f t="shared" si="2"/>
        <v>67.820069204152475</v>
      </c>
      <c r="I9">
        <v>7</v>
      </c>
      <c r="J9">
        <v>24</v>
      </c>
      <c r="K9">
        <f t="shared" si="0"/>
        <v>4</v>
      </c>
      <c r="L9">
        <f t="shared" si="3"/>
        <v>16</v>
      </c>
    </row>
    <row r="10" spans="1:13" x14ac:dyDescent="0.35">
      <c r="A10">
        <v>8</v>
      </c>
      <c r="B10">
        <v>189</v>
      </c>
      <c r="C10">
        <f t="shared" si="1"/>
        <v>12.235294117647072</v>
      </c>
      <c r="D10">
        <f t="shared" si="2"/>
        <v>149.70242214532905</v>
      </c>
      <c r="I10">
        <v>8</v>
      </c>
      <c r="J10">
        <v>33</v>
      </c>
      <c r="K10">
        <f t="shared" si="0"/>
        <v>5</v>
      </c>
      <c r="L10">
        <f t="shared" si="3"/>
        <v>25</v>
      </c>
    </row>
    <row r="11" spans="1:13" x14ac:dyDescent="0.35">
      <c r="A11">
        <v>9</v>
      </c>
      <c r="B11">
        <v>166</v>
      </c>
      <c r="C11">
        <f t="shared" si="1"/>
        <v>10.764705882352928</v>
      </c>
      <c r="D11">
        <f t="shared" si="2"/>
        <v>115.87889273356373</v>
      </c>
      <c r="I11">
        <v>9</v>
      </c>
      <c r="J11">
        <v>24</v>
      </c>
      <c r="K11">
        <f t="shared" si="0"/>
        <v>4</v>
      </c>
      <c r="L11">
        <f t="shared" si="3"/>
        <v>16</v>
      </c>
    </row>
    <row r="12" spans="1:13" x14ac:dyDescent="0.35">
      <c r="A12">
        <v>10</v>
      </c>
      <c r="B12">
        <v>199</v>
      </c>
      <c r="C12">
        <f t="shared" si="1"/>
        <v>22.235294117647072</v>
      </c>
      <c r="D12">
        <f t="shared" si="2"/>
        <v>494.40830449827047</v>
      </c>
      <c r="I12">
        <v>10</v>
      </c>
      <c r="J12">
        <v>31</v>
      </c>
      <c r="K12">
        <f t="shared" si="0"/>
        <v>3</v>
      </c>
      <c r="L12">
        <f t="shared" si="3"/>
        <v>9</v>
      </c>
    </row>
    <row r="13" spans="1:13" x14ac:dyDescent="0.35">
      <c r="A13">
        <v>11</v>
      </c>
      <c r="B13">
        <v>156</v>
      </c>
      <c r="C13">
        <f t="shared" si="1"/>
        <v>20.764705882352928</v>
      </c>
      <c r="D13">
        <f t="shared" si="2"/>
        <v>431.17301038062226</v>
      </c>
      <c r="I13">
        <v>11</v>
      </c>
      <c r="J13">
        <v>29</v>
      </c>
      <c r="K13">
        <f t="shared" si="0"/>
        <v>1</v>
      </c>
      <c r="L13">
        <f t="shared" si="3"/>
        <v>1</v>
      </c>
    </row>
    <row r="14" spans="1:13" x14ac:dyDescent="0.35">
      <c r="A14">
        <v>12</v>
      </c>
      <c r="B14">
        <v>172</v>
      </c>
      <c r="C14">
        <f t="shared" si="1"/>
        <v>4.7647058823529278</v>
      </c>
      <c r="D14">
        <f t="shared" si="2"/>
        <v>22.702422145328594</v>
      </c>
      <c r="I14">
        <v>12</v>
      </c>
      <c r="J14">
        <v>31</v>
      </c>
      <c r="K14">
        <f t="shared" si="0"/>
        <v>3</v>
      </c>
      <c r="L14">
        <f t="shared" si="3"/>
        <v>9</v>
      </c>
    </row>
    <row r="15" spans="1:13" x14ac:dyDescent="0.35">
      <c r="A15">
        <v>13</v>
      </c>
      <c r="B15">
        <v>184</v>
      </c>
      <c r="C15">
        <f t="shared" si="1"/>
        <v>7.2352941176470722</v>
      </c>
      <c r="D15">
        <f t="shared" si="2"/>
        <v>52.349480968858323</v>
      </c>
      <c r="L15">
        <f>AVERAGE(L3:L14)</f>
        <v>42.333333333333336</v>
      </c>
      <c r="M15">
        <f>SUM(L3:L14)/(I14-1)</f>
        <v>46.18181818181818</v>
      </c>
    </row>
    <row r="16" spans="1:13" x14ac:dyDescent="0.35">
      <c r="A16">
        <v>14</v>
      </c>
      <c r="B16">
        <v>182</v>
      </c>
      <c r="C16">
        <f t="shared" si="1"/>
        <v>5.2352941176470722</v>
      </c>
      <c r="D16">
        <f t="shared" si="2"/>
        <v>27.408304498270038</v>
      </c>
      <c r="L16" t="s">
        <v>440</v>
      </c>
      <c r="M16" t="s">
        <v>439</v>
      </c>
    </row>
    <row r="17" spans="1:13" x14ac:dyDescent="0.35">
      <c r="A17">
        <v>15</v>
      </c>
      <c r="B17">
        <v>178</v>
      </c>
      <c r="C17">
        <f t="shared" si="1"/>
        <v>1.2352941176470722</v>
      </c>
      <c r="D17">
        <f t="shared" si="2"/>
        <v>1.5259515570934588</v>
      </c>
      <c r="L17">
        <f>SQRT(L15)</f>
        <v>6.5064070986477116</v>
      </c>
      <c r="M17">
        <f>SQRT(M15)</f>
        <v>6.7957205785566392</v>
      </c>
    </row>
    <row r="18" spans="1:13" x14ac:dyDescent="0.35">
      <c r="A18">
        <v>16</v>
      </c>
      <c r="B18">
        <v>179</v>
      </c>
      <c r="C18">
        <f t="shared" si="1"/>
        <v>2.2352941176470722</v>
      </c>
      <c r="D18">
        <f t="shared" si="2"/>
        <v>4.9965397923876029</v>
      </c>
      <c r="J18">
        <f>AVERAGE(J3:J14)</f>
        <v>28</v>
      </c>
      <c r="K18" s="6">
        <f>AVERAGE(K3:K14)</f>
        <v>4.833333333333333</v>
      </c>
      <c r="L18" t="s">
        <v>441</v>
      </c>
      <c r="M18" t="s">
        <v>442</v>
      </c>
    </row>
    <row r="19" spans="1:13" x14ac:dyDescent="0.35">
      <c r="A19">
        <v>17</v>
      </c>
      <c r="B19">
        <v>182</v>
      </c>
      <c r="C19">
        <f t="shared" si="1"/>
        <v>5.2352941176470722</v>
      </c>
      <c r="D19">
        <f t="shared" si="2"/>
        <v>27.408304498270038</v>
      </c>
      <c r="K19" t="s">
        <v>437</v>
      </c>
    </row>
    <row r="20" spans="1:13" x14ac:dyDescent="0.35">
      <c r="B20">
        <f>AVERAGE(B3:B19)</f>
        <v>176.76470588235293</v>
      </c>
      <c r="D20">
        <f>AVERAGE(D3:D19)</f>
        <v>134.41522491349474</v>
      </c>
      <c r="E20">
        <f>SUM(D3:D19)/(A19-1)</f>
        <v>142.81617647058818</v>
      </c>
    </row>
    <row r="21" spans="1:13" x14ac:dyDescent="0.35">
      <c r="B21">
        <f>AVERAGE(C3:C19)</f>
        <v>9.3633217993079629</v>
      </c>
      <c r="C21" t="s">
        <v>437</v>
      </c>
      <c r="D21" t="s">
        <v>440</v>
      </c>
      <c r="E21" t="s">
        <v>439</v>
      </c>
      <c r="K21">
        <f>MIN(J3:J14)</f>
        <v>19</v>
      </c>
    </row>
    <row r="22" spans="1:13" x14ac:dyDescent="0.35">
      <c r="B22">
        <f>MIN(B3:B19)</f>
        <v>156</v>
      </c>
      <c r="D22">
        <f>SQRT(D20)</f>
        <v>11.593758015134469</v>
      </c>
      <c r="E22">
        <f>SQRT(E20)</f>
        <v>11.950572223562693</v>
      </c>
      <c r="K22">
        <f>MAX(J3:J14)</f>
        <v>45</v>
      </c>
    </row>
    <row r="23" spans="1:13" x14ac:dyDescent="0.35">
      <c r="B23">
        <f>MAX(B3:B19)</f>
        <v>199</v>
      </c>
      <c r="D23" t="s">
        <v>441</v>
      </c>
      <c r="E23" t="s">
        <v>442</v>
      </c>
      <c r="K23">
        <f>K22-K21</f>
        <v>26</v>
      </c>
    </row>
    <row r="24" spans="1:13" x14ac:dyDescent="0.35">
      <c r="B24">
        <f>B23-B22</f>
        <v>43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F286-C360-4FA5-849D-F334EC36EB0B}">
  <dimension ref="A1:E10"/>
  <sheetViews>
    <sheetView workbookViewId="0">
      <selection activeCell="B3" sqref="B3:B7"/>
    </sheetView>
  </sheetViews>
  <sheetFormatPr baseColWidth="10" defaultRowHeight="14.5" x14ac:dyDescent="0.35"/>
  <sheetData>
    <row r="1" spans="1:5" x14ac:dyDescent="0.35">
      <c r="B1" t="s">
        <v>444</v>
      </c>
      <c r="E1" t="s">
        <v>445</v>
      </c>
    </row>
    <row r="2" spans="1:5" x14ac:dyDescent="0.35">
      <c r="E2">
        <v>1200</v>
      </c>
    </row>
    <row r="3" spans="1:5" x14ac:dyDescent="0.35">
      <c r="B3" t="s">
        <v>443</v>
      </c>
      <c r="C3" t="s">
        <v>448</v>
      </c>
      <c r="D3">
        <v>1200</v>
      </c>
      <c r="E3">
        <v>1350</v>
      </c>
    </row>
    <row r="4" spans="1:5" x14ac:dyDescent="0.35">
      <c r="B4">
        <v>10</v>
      </c>
      <c r="C4">
        <f>1+B4/100</f>
        <v>1.1000000000000001</v>
      </c>
      <c r="D4">
        <f>D3*(1+B4/100)</f>
        <v>1320</v>
      </c>
      <c r="E4" t="s">
        <v>446</v>
      </c>
    </row>
    <row r="5" spans="1:5" x14ac:dyDescent="0.35">
      <c r="B5">
        <v>-15</v>
      </c>
      <c r="C5">
        <f t="shared" ref="C5:C7" si="0">1+B5/100</f>
        <v>0.85</v>
      </c>
      <c r="D5">
        <f>D4*(1+B5/100)</f>
        <v>1122</v>
      </c>
      <c r="E5" s="8">
        <f>(E3/E2)^(1/4)-1</f>
        <v>2.9883571953558841E-2</v>
      </c>
    </row>
    <row r="6" spans="1:5" x14ac:dyDescent="0.35">
      <c r="B6">
        <v>12</v>
      </c>
      <c r="C6">
        <f t="shared" si="0"/>
        <v>1.1200000000000001</v>
      </c>
      <c r="D6">
        <f>D5*(1+B6/100)</f>
        <v>1256.6400000000001</v>
      </c>
    </row>
    <row r="7" spans="1:5" x14ac:dyDescent="0.35">
      <c r="B7">
        <v>7</v>
      </c>
      <c r="C7">
        <f t="shared" si="0"/>
        <v>1.07</v>
      </c>
      <c r="D7">
        <f>D6*(1+B7/100)</f>
        <v>1344.6048000000003</v>
      </c>
    </row>
    <row r="8" spans="1:5" x14ac:dyDescent="0.35">
      <c r="A8" t="s">
        <v>433</v>
      </c>
      <c r="B8">
        <f>AVERAGE(B4:B7)</f>
        <v>3.5</v>
      </c>
      <c r="D8" s="7">
        <f>(D7/D3)^(1/4)-1</f>
        <v>2.8853058148551103E-2</v>
      </c>
    </row>
    <row r="9" spans="1:5" x14ac:dyDescent="0.35">
      <c r="B9" t="s">
        <v>447</v>
      </c>
      <c r="C9" t="s">
        <v>449</v>
      </c>
      <c r="D9">
        <f>GEOMEAN(C4:C7)</f>
        <v>1.0288530581485511</v>
      </c>
    </row>
    <row r="10" spans="1:5" x14ac:dyDescent="0.35">
      <c r="D10" s="7">
        <f>D9-1</f>
        <v>2.8853058148551103E-2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19113-530A-4C4F-8B16-2F38BAF775E9}">
  <dimension ref="A2:D8"/>
  <sheetViews>
    <sheetView workbookViewId="0">
      <selection activeCell="D5" sqref="D5"/>
    </sheetView>
  </sheetViews>
  <sheetFormatPr baseColWidth="10" defaultRowHeight="14.5" x14ac:dyDescent="0.35"/>
  <sheetData>
    <row r="2" spans="1:4" x14ac:dyDescent="0.35">
      <c r="B2" t="s">
        <v>5</v>
      </c>
      <c r="D2" t="s">
        <v>6</v>
      </c>
    </row>
    <row r="3" spans="1:4" x14ac:dyDescent="0.35">
      <c r="A3" t="s">
        <v>3</v>
      </c>
      <c r="B3">
        <v>200000</v>
      </c>
      <c r="C3" t="s">
        <v>3</v>
      </c>
      <c r="D3">
        <v>800</v>
      </c>
    </row>
    <row r="4" spans="1:4" x14ac:dyDescent="0.35">
      <c r="A4" t="s">
        <v>4</v>
      </c>
      <c r="B4">
        <v>8000</v>
      </c>
      <c r="C4" t="s">
        <v>4</v>
      </c>
      <c r="D4">
        <v>4</v>
      </c>
    </row>
    <row r="5" spans="1:4" x14ac:dyDescent="0.35">
      <c r="A5" t="s">
        <v>7</v>
      </c>
      <c r="B5">
        <f>B3/B4</f>
        <v>25</v>
      </c>
      <c r="D5">
        <f>D3/D4</f>
        <v>200</v>
      </c>
    </row>
    <row r="6" spans="1:4" x14ac:dyDescent="0.35">
      <c r="B6">
        <f>1/B5</f>
        <v>0.04</v>
      </c>
      <c r="D6">
        <f>1/D5</f>
        <v>5.0000000000000001E-3</v>
      </c>
    </row>
    <row r="7" spans="1:4" x14ac:dyDescent="0.35">
      <c r="A7" t="s">
        <v>433</v>
      </c>
      <c r="B7">
        <f>0.5*(B5+D5)</f>
        <v>112.5</v>
      </c>
      <c r="C7" t="s">
        <v>450</v>
      </c>
      <c r="D7">
        <f>2/(B6+D6)</f>
        <v>44.444444444444443</v>
      </c>
    </row>
    <row r="8" spans="1:4" x14ac:dyDescent="0.35">
      <c r="B8" t="s">
        <v>447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CB58-A50B-440B-8AF8-03A03E434332}">
  <dimension ref="A1:E104"/>
  <sheetViews>
    <sheetView workbookViewId="0">
      <selection activeCell="E104" sqref="E104"/>
    </sheetView>
  </sheetViews>
  <sheetFormatPr baseColWidth="10" defaultRowHeight="14.5" x14ac:dyDescent="0.35"/>
  <sheetData>
    <row r="1" spans="1:5" x14ac:dyDescent="0.35">
      <c r="C1" t="s">
        <v>438</v>
      </c>
      <c r="D1" t="s">
        <v>451</v>
      </c>
      <c r="E1" t="s">
        <v>452</v>
      </c>
    </row>
    <row r="2" spans="1:5" x14ac:dyDescent="0.35">
      <c r="A2">
        <v>1</v>
      </c>
      <c r="B2">
        <v>0</v>
      </c>
      <c r="C2">
        <f>(B2-$B$102)^2</f>
        <v>3.24</v>
      </c>
      <c r="D2">
        <f>(B2-$B$102)^3</f>
        <v>-5.8320000000000007</v>
      </c>
      <c r="E2">
        <f>(B2-$B$102)^4</f>
        <v>10.497600000000002</v>
      </c>
    </row>
    <row r="3" spans="1:5" x14ac:dyDescent="0.35">
      <c r="A3">
        <f>A2+1</f>
        <v>2</v>
      </c>
      <c r="B3">
        <v>0</v>
      </c>
      <c r="C3">
        <f t="shared" ref="C3:C66" si="0">(B3-$B$102)^2</f>
        <v>3.24</v>
      </c>
      <c r="D3">
        <f t="shared" ref="D3:D66" si="1">(B3-$B$102)^3</f>
        <v>-5.8320000000000007</v>
      </c>
      <c r="E3">
        <f t="shared" ref="E3:E66" si="2">(B3-$B$102)^4</f>
        <v>10.497600000000002</v>
      </c>
    </row>
    <row r="4" spans="1:5" x14ac:dyDescent="0.35">
      <c r="A4">
        <f t="shared" ref="A4:A67" si="3">A3+1</f>
        <v>3</v>
      </c>
      <c r="B4">
        <v>0</v>
      </c>
      <c r="C4">
        <f t="shared" si="0"/>
        <v>3.24</v>
      </c>
      <c r="D4">
        <f t="shared" si="1"/>
        <v>-5.8320000000000007</v>
      </c>
      <c r="E4">
        <f t="shared" si="2"/>
        <v>10.497600000000002</v>
      </c>
    </row>
    <row r="5" spans="1:5" x14ac:dyDescent="0.35">
      <c r="A5">
        <f t="shared" si="3"/>
        <v>4</v>
      </c>
      <c r="B5">
        <v>0</v>
      </c>
      <c r="C5">
        <f t="shared" si="0"/>
        <v>3.24</v>
      </c>
      <c r="D5">
        <f t="shared" si="1"/>
        <v>-5.8320000000000007</v>
      </c>
      <c r="E5">
        <f t="shared" si="2"/>
        <v>10.497600000000002</v>
      </c>
    </row>
    <row r="6" spans="1:5" x14ac:dyDescent="0.35">
      <c r="A6">
        <f t="shared" si="3"/>
        <v>5</v>
      </c>
      <c r="B6">
        <v>0</v>
      </c>
      <c r="C6">
        <f t="shared" si="0"/>
        <v>3.24</v>
      </c>
      <c r="D6">
        <f t="shared" si="1"/>
        <v>-5.8320000000000007</v>
      </c>
      <c r="E6">
        <f t="shared" si="2"/>
        <v>10.497600000000002</v>
      </c>
    </row>
    <row r="7" spans="1:5" x14ac:dyDescent="0.35">
      <c r="A7">
        <f t="shared" si="3"/>
        <v>6</v>
      </c>
      <c r="B7">
        <v>0</v>
      </c>
      <c r="C7">
        <f t="shared" si="0"/>
        <v>3.24</v>
      </c>
      <c r="D7">
        <f t="shared" si="1"/>
        <v>-5.8320000000000007</v>
      </c>
      <c r="E7">
        <f t="shared" si="2"/>
        <v>10.497600000000002</v>
      </c>
    </row>
    <row r="8" spans="1:5" x14ac:dyDescent="0.35">
      <c r="A8">
        <f t="shared" si="3"/>
        <v>7</v>
      </c>
      <c r="B8">
        <v>0</v>
      </c>
      <c r="C8">
        <f t="shared" si="0"/>
        <v>3.24</v>
      </c>
      <c r="D8">
        <f t="shared" si="1"/>
        <v>-5.8320000000000007</v>
      </c>
      <c r="E8">
        <f t="shared" si="2"/>
        <v>10.497600000000002</v>
      </c>
    </row>
    <row r="9" spans="1:5" x14ac:dyDescent="0.35">
      <c r="A9">
        <f t="shared" si="3"/>
        <v>8</v>
      </c>
      <c r="B9">
        <v>0</v>
      </c>
      <c r="C9">
        <f t="shared" si="0"/>
        <v>3.24</v>
      </c>
      <c r="D9">
        <f t="shared" si="1"/>
        <v>-5.8320000000000007</v>
      </c>
      <c r="E9">
        <f t="shared" si="2"/>
        <v>10.497600000000002</v>
      </c>
    </row>
    <row r="10" spans="1:5" x14ac:dyDescent="0.35">
      <c r="A10">
        <f t="shared" si="3"/>
        <v>9</v>
      </c>
      <c r="B10">
        <v>0</v>
      </c>
      <c r="C10">
        <f t="shared" si="0"/>
        <v>3.24</v>
      </c>
      <c r="D10">
        <f t="shared" si="1"/>
        <v>-5.8320000000000007</v>
      </c>
      <c r="E10">
        <f t="shared" si="2"/>
        <v>10.497600000000002</v>
      </c>
    </row>
    <row r="11" spans="1:5" x14ac:dyDescent="0.35">
      <c r="A11">
        <f t="shared" si="3"/>
        <v>10</v>
      </c>
      <c r="B11">
        <v>0</v>
      </c>
      <c r="C11">
        <f t="shared" si="0"/>
        <v>3.24</v>
      </c>
      <c r="D11">
        <f t="shared" si="1"/>
        <v>-5.8320000000000007</v>
      </c>
      <c r="E11">
        <f t="shared" si="2"/>
        <v>10.497600000000002</v>
      </c>
    </row>
    <row r="12" spans="1:5" x14ac:dyDescent="0.35">
      <c r="A12">
        <f t="shared" si="3"/>
        <v>11</v>
      </c>
      <c r="B12">
        <v>1</v>
      </c>
      <c r="C12">
        <f t="shared" si="0"/>
        <v>0.64000000000000012</v>
      </c>
      <c r="D12">
        <f t="shared" si="1"/>
        <v>-0.51200000000000012</v>
      </c>
      <c r="E12">
        <f t="shared" si="2"/>
        <v>0.40960000000000019</v>
      </c>
    </row>
    <row r="13" spans="1:5" x14ac:dyDescent="0.35">
      <c r="A13">
        <f t="shared" si="3"/>
        <v>12</v>
      </c>
      <c r="B13">
        <v>1</v>
      </c>
      <c r="C13">
        <f t="shared" si="0"/>
        <v>0.64000000000000012</v>
      </c>
      <c r="D13">
        <f t="shared" si="1"/>
        <v>-0.51200000000000012</v>
      </c>
      <c r="E13">
        <f t="shared" si="2"/>
        <v>0.40960000000000019</v>
      </c>
    </row>
    <row r="14" spans="1:5" x14ac:dyDescent="0.35">
      <c r="A14">
        <f t="shared" si="3"/>
        <v>13</v>
      </c>
      <c r="B14">
        <v>1</v>
      </c>
      <c r="C14">
        <f t="shared" si="0"/>
        <v>0.64000000000000012</v>
      </c>
      <c r="D14">
        <f t="shared" si="1"/>
        <v>-0.51200000000000012</v>
      </c>
      <c r="E14">
        <f t="shared" si="2"/>
        <v>0.40960000000000019</v>
      </c>
    </row>
    <row r="15" spans="1:5" x14ac:dyDescent="0.35">
      <c r="A15">
        <f t="shared" si="3"/>
        <v>14</v>
      </c>
      <c r="B15">
        <v>1</v>
      </c>
      <c r="C15">
        <f t="shared" si="0"/>
        <v>0.64000000000000012</v>
      </c>
      <c r="D15">
        <f t="shared" si="1"/>
        <v>-0.51200000000000012</v>
      </c>
      <c r="E15">
        <f t="shared" si="2"/>
        <v>0.40960000000000019</v>
      </c>
    </row>
    <row r="16" spans="1:5" x14ac:dyDescent="0.35">
      <c r="A16">
        <f t="shared" si="3"/>
        <v>15</v>
      </c>
      <c r="B16">
        <v>1</v>
      </c>
      <c r="C16">
        <f t="shared" si="0"/>
        <v>0.64000000000000012</v>
      </c>
      <c r="D16">
        <f t="shared" si="1"/>
        <v>-0.51200000000000012</v>
      </c>
      <c r="E16">
        <f t="shared" si="2"/>
        <v>0.40960000000000019</v>
      </c>
    </row>
    <row r="17" spans="1:5" x14ac:dyDescent="0.35">
      <c r="A17">
        <f t="shared" si="3"/>
        <v>16</v>
      </c>
      <c r="B17">
        <v>1</v>
      </c>
      <c r="C17">
        <f t="shared" si="0"/>
        <v>0.64000000000000012</v>
      </c>
      <c r="D17">
        <f t="shared" si="1"/>
        <v>-0.51200000000000012</v>
      </c>
      <c r="E17">
        <f t="shared" si="2"/>
        <v>0.40960000000000019</v>
      </c>
    </row>
    <row r="18" spans="1:5" x14ac:dyDescent="0.35">
      <c r="A18">
        <f t="shared" si="3"/>
        <v>17</v>
      </c>
      <c r="B18">
        <v>1</v>
      </c>
      <c r="C18">
        <f t="shared" si="0"/>
        <v>0.64000000000000012</v>
      </c>
      <c r="D18">
        <f t="shared" si="1"/>
        <v>-0.51200000000000012</v>
      </c>
      <c r="E18">
        <f t="shared" si="2"/>
        <v>0.40960000000000019</v>
      </c>
    </row>
    <row r="19" spans="1:5" x14ac:dyDescent="0.35">
      <c r="A19">
        <f t="shared" si="3"/>
        <v>18</v>
      </c>
      <c r="B19">
        <v>1</v>
      </c>
      <c r="C19">
        <f t="shared" si="0"/>
        <v>0.64000000000000012</v>
      </c>
      <c r="D19">
        <f t="shared" si="1"/>
        <v>-0.51200000000000012</v>
      </c>
      <c r="E19">
        <f t="shared" si="2"/>
        <v>0.40960000000000019</v>
      </c>
    </row>
    <row r="20" spans="1:5" x14ac:dyDescent="0.35">
      <c r="A20">
        <f t="shared" si="3"/>
        <v>19</v>
      </c>
      <c r="B20">
        <v>1</v>
      </c>
      <c r="C20">
        <f t="shared" si="0"/>
        <v>0.64000000000000012</v>
      </c>
      <c r="D20">
        <f t="shared" si="1"/>
        <v>-0.51200000000000012</v>
      </c>
      <c r="E20">
        <f t="shared" si="2"/>
        <v>0.40960000000000019</v>
      </c>
    </row>
    <row r="21" spans="1:5" x14ac:dyDescent="0.35">
      <c r="A21">
        <f t="shared" si="3"/>
        <v>20</v>
      </c>
      <c r="B21">
        <v>1</v>
      </c>
      <c r="C21">
        <f t="shared" si="0"/>
        <v>0.64000000000000012</v>
      </c>
      <c r="D21">
        <f t="shared" si="1"/>
        <v>-0.51200000000000012</v>
      </c>
      <c r="E21">
        <f t="shared" si="2"/>
        <v>0.40960000000000019</v>
      </c>
    </row>
    <row r="22" spans="1:5" x14ac:dyDescent="0.35">
      <c r="A22">
        <f t="shared" si="3"/>
        <v>21</v>
      </c>
      <c r="B22">
        <v>1</v>
      </c>
      <c r="C22">
        <f t="shared" si="0"/>
        <v>0.64000000000000012</v>
      </c>
      <c r="D22">
        <f t="shared" si="1"/>
        <v>-0.51200000000000012</v>
      </c>
      <c r="E22">
        <f t="shared" si="2"/>
        <v>0.40960000000000019</v>
      </c>
    </row>
    <row r="23" spans="1:5" x14ac:dyDescent="0.35">
      <c r="A23">
        <f t="shared" si="3"/>
        <v>22</v>
      </c>
      <c r="B23">
        <v>1</v>
      </c>
      <c r="C23">
        <f t="shared" si="0"/>
        <v>0.64000000000000012</v>
      </c>
      <c r="D23">
        <f t="shared" si="1"/>
        <v>-0.51200000000000012</v>
      </c>
      <c r="E23">
        <f t="shared" si="2"/>
        <v>0.40960000000000019</v>
      </c>
    </row>
    <row r="24" spans="1:5" x14ac:dyDescent="0.35">
      <c r="A24">
        <f t="shared" si="3"/>
        <v>23</v>
      </c>
      <c r="B24">
        <v>1</v>
      </c>
      <c r="C24">
        <f t="shared" si="0"/>
        <v>0.64000000000000012</v>
      </c>
      <c r="D24">
        <f t="shared" si="1"/>
        <v>-0.51200000000000012</v>
      </c>
      <c r="E24">
        <f t="shared" si="2"/>
        <v>0.40960000000000019</v>
      </c>
    </row>
    <row r="25" spans="1:5" x14ac:dyDescent="0.35">
      <c r="A25">
        <f t="shared" si="3"/>
        <v>24</v>
      </c>
      <c r="B25">
        <v>1</v>
      </c>
      <c r="C25">
        <f t="shared" si="0"/>
        <v>0.64000000000000012</v>
      </c>
      <c r="D25">
        <f t="shared" si="1"/>
        <v>-0.51200000000000012</v>
      </c>
      <c r="E25">
        <f t="shared" si="2"/>
        <v>0.40960000000000019</v>
      </c>
    </row>
    <row r="26" spans="1:5" x14ac:dyDescent="0.35">
      <c r="A26">
        <f t="shared" si="3"/>
        <v>25</v>
      </c>
      <c r="B26">
        <v>1</v>
      </c>
      <c r="C26">
        <f t="shared" si="0"/>
        <v>0.64000000000000012</v>
      </c>
      <c r="D26">
        <f t="shared" si="1"/>
        <v>-0.51200000000000012</v>
      </c>
      <c r="E26">
        <f t="shared" si="2"/>
        <v>0.40960000000000019</v>
      </c>
    </row>
    <row r="27" spans="1:5" x14ac:dyDescent="0.35">
      <c r="A27">
        <f t="shared" si="3"/>
        <v>26</v>
      </c>
      <c r="B27">
        <v>1</v>
      </c>
      <c r="C27">
        <f t="shared" si="0"/>
        <v>0.64000000000000012</v>
      </c>
      <c r="D27">
        <f t="shared" si="1"/>
        <v>-0.51200000000000012</v>
      </c>
      <c r="E27">
        <f t="shared" si="2"/>
        <v>0.40960000000000019</v>
      </c>
    </row>
    <row r="28" spans="1:5" x14ac:dyDescent="0.35">
      <c r="A28">
        <f t="shared" si="3"/>
        <v>27</v>
      </c>
      <c r="B28">
        <v>1</v>
      </c>
      <c r="C28">
        <f t="shared" si="0"/>
        <v>0.64000000000000012</v>
      </c>
      <c r="D28">
        <f t="shared" si="1"/>
        <v>-0.51200000000000012</v>
      </c>
      <c r="E28">
        <f t="shared" si="2"/>
        <v>0.40960000000000019</v>
      </c>
    </row>
    <row r="29" spans="1:5" x14ac:dyDescent="0.35">
      <c r="A29">
        <f t="shared" si="3"/>
        <v>28</v>
      </c>
      <c r="B29">
        <v>1</v>
      </c>
      <c r="C29">
        <f t="shared" si="0"/>
        <v>0.64000000000000012</v>
      </c>
      <c r="D29">
        <f t="shared" si="1"/>
        <v>-0.51200000000000012</v>
      </c>
      <c r="E29">
        <f t="shared" si="2"/>
        <v>0.40960000000000019</v>
      </c>
    </row>
    <row r="30" spans="1:5" x14ac:dyDescent="0.35">
      <c r="A30">
        <f t="shared" si="3"/>
        <v>29</v>
      </c>
      <c r="B30">
        <v>1</v>
      </c>
      <c r="C30">
        <f t="shared" si="0"/>
        <v>0.64000000000000012</v>
      </c>
      <c r="D30">
        <f t="shared" si="1"/>
        <v>-0.51200000000000012</v>
      </c>
      <c r="E30">
        <f t="shared" si="2"/>
        <v>0.40960000000000019</v>
      </c>
    </row>
    <row r="31" spans="1:5" x14ac:dyDescent="0.35">
      <c r="A31">
        <f t="shared" si="3"/>
        <v>30</v>
      </c>
      <c r="B31">
        <v>1</v>
      </c>
      <c r="C31">
        <f t="shared" si="0"/>
        <v>0.64000000000000012</v>
      </c>
      <c r="D31">
        <f t="shared" si="1"/>
        <v>-0.51200000000000012</v>
      </c>
      <c r="E31">
        <f t="shared" si="2"/>
        <v>0.40960000000000019</v>
      </c>
    </row>
    <row r="32" spans="1:5" x14ac:dyDescent="0.35">
      <c r="A32">
        <f t="shared" si="3"/>
        <v>31</v>
      </c>
      <c r="B32">
        <v>2</v>
      </c>
      <c r="C32">
        <f t="shared" si="0"/>
        <v>3.999999999999998E-2</v>
      </c>
      <c r="D32">
        <f t="shared" si="1"/>
        <v>7.999999999999995E-3</v>
      </c>
      <c r="E32">
        <f t="shared" si="2"/>
        <v>1.5999999999999983E-3</v>
      </c>
    </row>
    <row r="33" spans="1:5" x14ac:dyDescent="0.35">
      <c r="A33">
        <f t="shared" si="3"/>
        <v>32</v>
      </c>
      <c r="B33">
        <v>2</v>
      </c>
      <c r="C33">
        <f t="shared" si="0"/>
        <v>3.999999999999998E-2</v>
      </c>
      <c r="D33">
        <f t="shared" si="1"/>
        <v>7.999999999999995E-3</v>
      </c>
      <c r="E33">
        <f t="shared" si="2"/>
        <v>1.5999999999999983E-3</v>
      </c>
    </row>
    <row r="34" spans="1:5" x14ac:dyDescent="0.35">
      <c r="A34">
        <f t="shared" si="3"/>
        <v>33</v>
      </c>
      <c r="B34">
        <v>2</v>
      </c>
      <c r="C34">
        <f t="shared" si="0"/>
        <v>3.999999999999998E-2</v>
      </c>
      <c r="D34">
        <f t="shared" si="1"/>
        <v>7.999999999999995E-3</v>
      </c>
      <c r="E34">
        <f t="shared" si="2"/>
        <v>1.5999999999999983E-3</v>
      </c>
    </row>
    <row r="35" spans="1:5" x14ac:dyDescent="0.35">
      <c r="A35">
        <f t="shared" si="3"/>
        <v>34</v>
      </c>
      <c r="B35">
        <v>2</v>
      </c>
      <c r="C35">
        <f t="shared" si="0"/>
        <v>3.999999999999998E-2</v>
      </c>
      <c r="D35">
        <f t="shared" si="1"/>
        <v>7.999999999999995E-3</v>
      </c>
      <c r="E35">
        <f t="shared" si="2"/>
        <v>1.5999999999999983E-3</v>
      </c>
    </row>
    <row r="36" spans="1:5" x14ac:dyDescent="0.35">
      <c r="A36">
        <f t="shared" si="3"/>
        <v>35</v>
      </c>
      <c r="B36">
        <v>2</v>
      </c>
      <c r="C36">
        <f t="shared" si="0"/>
        <v>3.999999999999998E-2</v>
      </c>
      <c r="D36">
        <f t="shared" si="1"/>
        <v>7.999999999999995E-3</v>
      </c>
      <c r="E36">
        <f t="shared" si="2"/>
        <v>1.5999999999999983E-3</v>
      </c>
    </row>
    <row r="37" spans="1:5" x14ac:dyDescent="0.35">
      <c r="A37">
        <f t="shared" si="3"/>
        <v>36</v>
      </c>
      <c r="B37">
        <v>2</v>
      </c>
      <c r="C37">
        <f t="shared" si="0"/>
        <v>3.999999999999998E-2</v>
      </c>
      <c r="D37">
        <f t="shared" si="1"/>
        <v>7.999999999999995E-3</v>
      </c>
      <c r="E37">
        <f t="shared" si="2"/>
        <v>1.5999999999999983E-3</v>
      </c>
    </row>
    <row r="38" spans="1:5" x14ac:dyDescent="0.35">
      <c r="A38">
        <f t="shared" si="3"/>
        <v>37</v>
      </c>
      <c r="B38">
        <v>2</v>
      </c>
      <c r="C38">
        <f t="shared" si="0"/>
        <v>3.999999999999998E-2</v>
      </c>
      <c r="D38">
        <f t="shared" si="1"/>
        <v>7.999999999999995E-3</v>
      </c>
      <c r="E38">
        <f t="shared" si="2"/>
        <v>1.5999999999999983E-3</v>
      </c>
    </row>
    <row r="39" spans="1:5" x14ac:dyDescent="0.35">
      <c r="A39">
        <f t="shared" si="3"/>
        <v>38</v>
      </c>
      <c r="B39">
        <v>2</v>
      </c>
      <c r="C39">
        <f t="shared" si="0"/>
        <v>3.999999999999998E-2</v>
      </c>
      <c r="D39">
        <f t="shared" si="1"/>
        <v>7.999999999999995E-3</v>
      </c>
      <c r="E39">
        <f t="shared" si="2"/>
        <v>1.5999999999999983E-3</v>
      </c>
    </row>
    <row r="40" spans="1:5" x14ac:dyDescent="0.35">
      <c r="A40">
        <f t="shared" si="3"/>
        <v>39</v>
      </c>
      <c r="B40">
        <v>2</v>
      </c>
      <c r="C40">
        <f t="shared" si="0"/>
        <v>3.999999999999998E-2</v>
      </c>
      <c r="D40">
        <f t="shared" si="1"/>
        <v>7.999999999999995E-3</v>
      </c>
      <c r="E40">
        <f t="shared" si="2"/>
        <v>1.5999999999999983E-3</v>
      </c>
    </row>
    <row r="41" spans="1:5" x14ac:dyDescent="0.35">
      <c r="A41">
        <f t="shared" si="3"/>
        <v>40</v>
      </c>
      <c r="B41">
        <v>2</v>
      </c>
      <c r="C41">
        <f t="shared" si="0"/>
        <v>3.999999999999998E-2</v>
      </c>
      <c r="D41">
        <f t="shared" si="1"/>
        <v>7.999999999999995E-3</v>
      </c>
      <c r="E41">
        <f t="shared" si="2"/>
        <v>1.5999999999999983E-3</v>
      </c>
    </row>
    <row r="42" spans="1:5" x14ac:dyDescent="0.35">
      <c r="A42">
        <f t="shared" si="3"/>
        <v>41</v>
      </c>
      <c r="B42">
        <v>2</v>
      </c>
      <c r="C42">
        <f t="shared" si="0"/>
        <v>3.999999999999998E-2</v>
      </c>
      <c r="D42">
        <f t="shared" si="1"/>
        <v>7.999999999999995E-3</v>
      </c>
      <c r="E42">
        <f t="shared" si="2"/>
        <v>1.5999999999999983E-3</v>
      </c>
    </row>
    <row r="43" spans="1:5" x14ac:dyDescent="0.35">
      <c r="A43">
        <f t="shared" si="3"/>
        <v>42</v>
      </c>
      <c r="B43">
        <v>2</v>
      </c>
      <c r="C43">
        <f t="shared" si="0"/>
        <v>3.999999999999998E-2</v>
      </c>
      <c r="D43">
        <f t="shared" si="1"/>
        <v>7.999999999999995E-3</v>
      </c>
      <c r="E43">
        <f t="shared" si="2"/>
        <v>1.5999999999999983E-3</v>
      </c>
    </row>
    <row r="44" spans="1:5" x14ac:dyDescent="0.35">
      <c r="A44">
        <f t="shared" si="3"/>
        <v>43</v>
      </c>
      <c r="B44">
        <v>2</v>
      </c>
      <c r="C44">
        <f t="shared" si="0"/>
        <v>3.999999999999998E-2</v>
      </c>
      <c r="D44">
        <f t="shared" si="1"/>
        <v>7.999999999999995E-3</v>
      </c>
      <c r="E44">
        <f t="shared" si="2"/>
        <v>1.5999999999999983E-3</v>
      </c>
    </row>
    <row r="45" spans="1:5" x14ac:dyDescent="0.35">
      <c r="A45">
        <f t="shared" si="3"/>
        <v>44</v>
      </c>
      <c r="B45">
        <v>2</v>
      </c>
      <c r="C45">
        <f t="shared" si="0"/>
        <v>3.999999999999998E-2</v>
      </c>
      <c r="D45">
        <f t="shared" si="1"/>
        <v>7.999999999999995E-3</v>
      </c>
      <c r="E45">
        <f t="shared" si="2"/>
        <v>1.5999999999999983E-3</v>
      </c>
    </row>
    <row r="46" spans="1:5" x14ac:dyDescent="0.35">
      <c r="A46">
        <f t="shared" si="3"/>
        <v>45</v>
      </c>
      <c r="B46">
        <v>2</v>
      </c>
      <c r="C46">
        <f t="shared" si="0"/>
        <v>3.999999999999998E-2</v>
      </c>
      <c r="D46">
        <f t="shared" si="1"/>
        <v>7.999999999999995E-3</v>
      </c>
      <c r="E46">
        <f t="shared" si="2"/>
        <v>1.5999999999999983E-3</v>
      </c>
    </row>
    <row r="47" spans="1:5" x14ac:dyDescent="0.35">
      <c r="A47">
        <f t="shared" si="3"/>
        <v>46</v>
      </c>
      <c r="B47">
        <v>2</v>
      </c>
      <c r="C47">
        <f t="shared" si="0"/>
        <v>3.999999999999998E-2</v>
      </c>
      <c r="D47">
        <f t="shared" si="1"/>
        <v>7.999999999999995E-3</v>
      </c>
      <c r="E47">
        <f t="shared" si="2"/>
        <v>1.5999999999999983E-3</v>
      </c>
    </row>
    <row r="48" spans="1:5" x14ac:dyDescent="0.35">
      <c r="A48">
        <f t="shared" si="3"/>
        <v>47</v>
      </c>
      <c r="B48">
        <v>2</v>
      </c>
      <c r="C48">
        <f t="shared" si="0"/>
        <v>3.999999999999998E-2</v>
      </c>
      <c r="D48">
        <f t="shared" si="1"/>
        <v>7.999999999999995E-3</v>
      </c>
      <c r="E48">
        <f t="shared" si="2"/>
        <v>1.5999999999999983E-3</v>
      </c>
    </row>
    <row r="49" spans="1:5" x14ac:dyDescent="0.35">
      <c r="A49">
        <f t="shared" si="3"/>
        <v>48</v>
      </c>
      <c r="B49">
        <v>2</v>
      </c>
      <c r="C49">
        <f t="shared" si="0"/>
        <v>3.999999999999998E-2</v>
      </c>
      <c r="D49">
        <f t="shared" si="1"/>
        <v>7.999999999999995E-3</v>
      </c>
      <c r="E49">
        <f t="shared" si="2"/>
        <v>1.5999999999999983E-3</v>
      </c>
    </row>
    <row r="50" spans="1:5" x14ac:dyDescent="0.35">
      <c r="A50">
        <f t="shared" si="3"/>
        <v>49</v>
      </c>
      <c r="B50">
        <v>2</v>
      </c>
      <c r="C50">
        <f t="shared" si="0"/>
        <v>3.999999999999998E-2</v>
      </c>
      <c r="D50">
        <f t="shared" si="1"/>
        <v>7.999999999999995E-3</v>
      </c>
      <c r="E50">
        <f t="shared" si="2"/>
        <v>1.5999999999999983E-3</v>
      </c>
    </row>
    <row r="51" spans="1:5" x14ac:dyDescent="0.35">
      <c r="A51">
        <f t="shared" si="3"/>
        <v>50</v>
      </c>
      <c r="B51">
        <v>2</v>
      </c>
      <c r="C51">
        <f t="shared" si="0"/>
        <v>3.999999999999998E-2</v>
      </c>
      <c r="D51">
        <f t="shared" si="1"/>
        <v>7.999999999999995E-3</v>
      </c>
      <c r="E51">
        <f t="shared" si="2"/>
        <v>1.5999999999999983E-3</v>
      </c>
    </row>
    <row r="52" spans="1:5" x14ac:dyDescent="0.35">
      <c r="A52">
        <f t="shared" si="3"/>
        <v>51</v>
      </c>
      <c r="B52">
        <v>2</v>
      </c>
      <c r="C52">
        <f t="shared" si="0"/>
        <v>3.999999999999998E-2</v>
      </c>
      <c r="D52">
        <f t="shared" si="1"/>
        <v>7.999999999999995E-3</v>
      </c>
      <c r="E52">
        <f t="shared" si="2"/>
        <v>1.5999999999999983E-3</v>
      </c>
    </row>
    <row r="53" spans="1:5" x14ac:dyDescent="0.35">
      <c r="A53">
        <f t="shared" si="3"/>
        <v>52</v>
      </c>
      <c r="B53">
        <v>2</v>
      </c>
      <c r="C53">
        <f t="shared" si="0"/>
        <v>3.999999999999998E-2</v>
      </c>
      <c r="D53">
        <f t="shared" si="1"/>
        <v>7.999999999999995E-3</v>
      </c>
      <c r="E53">
        <f t="shared" si="2"/>
        <v>1.5999999999999983E-3</v>
      </c>
    </row>
    <row r="54" spans="1:5" x14ac:dyDescent="0.35">
      <c r="A54">
        <f t="shared" si="3"/>
        <v>53</v>
      </c>
      <c r="B54">
        <v>2</v>
      </c>
      <c r="C54">
        <f t="shared" si="0"/>
        <v>3.999999999999998E-2</v>
      </c>
      <c r="D54">
        <f t="shared" si="1"/>
        <v>7.999999999999995E-3</v>
      </c>
      <c r="E54">
        <f t="shared" si="2"/>
        <v>1.5999999999999983E-3</v>
      </c>
    </row>
    <row r="55" spans="1:5" x14ac:dyDescent="0.35">
      <c r="A55">
        <f t="shared" si="3"/>
        <v>54</v>
      </c>
      <c r="B55">
        <v>2</v>
      </c>
      <c r="C55">
        <f t="shared" si="0"/>
        <v>3.999999999999998E-2</v>
      </c>
      <c r="D55">
        <f t="shared" si="1"/>
        <v>7.999999999999995E-3</v>
      </c>
      <c r="E55">
        <f t="shared" si="2"/>
        <v>1.5999999999999983E-3</v>
      </c>
    </row>
    <row r="56" spans="1:5" x14ac:dyDescent="0.35">
      <c r="A56">
        <f t="shared" si="3"/>
        <v>55</v>
      </c>
      <c r="B56">
        <v>2</v>
      </c>
      <c r="C56">
        <f t="shared" si="0"/>
        <v>3.999999999999998E-2</v>
      </c>
      <c r="D56">
        <f t="shared" si="1"/>
        <v>7.999999999999995E-3</v>
      </c>
      <c r="E56">
        <f t="shared" si="2"/>
        <v>1.5999999999999983E-3</v>
      </c>
    </row>
    <row r="57" spans="1:5" x14ac:dyDescent="0.35">
      <c r="A57">
        <f t="shared" si="3"/>
        <v>56</v>
      </c>
      <c r="B57">
        <v>2</v>
      </c>
      <c r="C57">
        <f t="shared" si="0"/>
        <v>3.999999999999998E-2</v>
      </c>
      <c r="D57">
        <f t="shared" si="1"/>
        <v>7.999999999999995E-3</v>
      </c>
      <c r="E57">
        <f t="shared" si="2"/>
        <v>1.5999999999999983E-3</v>
      </c>
    </row>
    <row r="58" spans="1:5" x14ac:dyDescent="0.35">
      <c r="A58">
        <f t="shared" si="3"/>
        <v>57</v>
      </c>
      <c r="B58">
        <v>2</v>
      </c>
      <c r="C58">
        <f t="shared" si="0"/>
        <v>3.999999999999998E-2</v>
      </c>
      <c r="D58">
        <f t="shared" si="1"/>
        <v>7.999999999999995E-3</v>
      </c>
      <c r="E58">
        <f t="shared" si="2"/>
        <v>1.5999999999999983E-3</v>
      </c>
    </row>
    <row r="59" spans="1:5" x14ac:dyDescent="0.35">
      <c r="A59">
        <f t="shared" si="3"/>
        <v>58</v>
      </c>
      <c r="B59">
        <v>2</v>
      </c>
      <c r="C59">
        <f t="shared" si="0"/>
        <v>3.999999999999998E-2</v>
      </c>
      <c r="D59">
        <f t="shared" si="1"/>
        <v>7.999999999999995E-3</v>
      </c>
      <c r="E59">
        <f t="shared" si="2"/>
        <v>1.5999999999999983E-3</v>
      </c>
    </row>
    <row r="60" spans="1:5" x14ac:dyDescent="0.35">
      <c r="A60">
        <f t="shared" si="3"/>
        <v>59</v>
      </c>
      <c r="B60">
        <v>2</v>
      </c>
      <c r="C60">
        <f t="shared" si="0"/>
        <v>3.999999999999998E-2</v>
      </c>
      <c r="D60">
        <f t="shared" si="1"/>
        <v>7.999999999999995E-3</v>
      </c>
      <c r="E60">
        <f t="shared" si="2"/>
        <v>1.5999999999999983E-3</v>
      </c>
    </row>
    <row r="61" spans="1:5" x14ac:dyDescent="0.35">
      <c r="A61">
        <f t="shared" si="3"/>
        <v>60</v>
      </c>
      <c r="B61">
        <v>2</v>
      </c>
      <c r="C61">
        <f t="shared" si="0"/>
        <v>3.999999999999998E-2</v>
      </c>
      <c r="D61">
        <f t="shared" si="1"/>
        <v>7.999999999999995E-3</v>
      </c>
      <c r="E61">
        <f t="shared" si="2"/>
        <v>1.5999999999999983E-3</v>
      </c>
    </row>
    <row r="62" spans="1:5" x14ac:dyDescent="0.35">
      <c r="A62">
        <f t="shared" si="3"/>
        <v>61</v>
      </c>
      <c r="B62">
        <v>2</v>
      </c>
      <c r="C62">
        <f t="shared" si="0"/>
        <v>3.999999999999998E-2</v>
      </c>
      <c r="D62">
        <f t="shared" si="1"/>
        <v>7.999999999999995E-3</v>
      </c>
      <c r="E62">
        <f t="shared" si="2"/>
        <v>1.5999999999999983E-3</v>
      </c>
    </row>
    <row r="63" spans="1:5" x14ac:dyDescent="0.35">
      <c r="A63">
        <f t="shared" si="3"/>
        <v>62</v>
      </c>
      <c r="B63">
        <v>2</v>
      </c>
      <c r="C63">
        <f t="shared" si="0"/>
        <v>3.999999999999998E-2</v>
      </c>
      <c r="D63">
        <f t="shared" si="1"/>
        <v>7.999999999999995E-3</v>
      </c>
      <c r="E63">
        <f t="shared" si="2"/>
        <v>1.5999999999999983E-3</v>
      </c>
    </row>
    <row r="64" spans="1:5" x14ac:dyDescent="0.35">
      <c r="A64">
        <f t="shared" si="3"/>
        <v>63</v>
      </c>
      <c r="B64">
        <v>2</v>
      </c>
      <c r="C64">
        <f t="shared" si="0"/>
        <v>3.999999999999998E-2</v>
      </c>
      <c r="D64">
        <f t="shared" si="1"/>
        <v>7.999999999999995E-3</v>
      </c>
      <c r="E64">
        <f t="shared" si="2"/>
        <v>1.5999999999999983E-3</v>
      </c>
    </row>
    <row r="65" spans="1:5" x14ac:dyDescent="0.35">
      <c r="A65">
        <f t="shared" si="3"/>
        <v>64</v>
      </c>
      <c r="B65">
        <v>2</v>
      </c>
      <c r="C65">
        <f t="shared" si="0"/>
        <v>3.999999999999998E-2</v>
      </c>
      <c r="D65">
        <f t="shared" si="1"/>
        <v>7.999999999999995E-3</v>
      </c>
      <c r="E65">
        <f t="shared" si="2"/>
        <v>1.5999999999999983E-3</v>
      </c>
    </row>
    <row r="66" spans="1:5" x14ac:dyDescent="0.35">
      <c r="A66">
        <f t="shared" si="3"/>
        <v>65</v>
      </c>
      <c r="B66">
        <v>2</v>
      </c>
      <c r="C66">
        <f t="shared" si="0"/>
        <v>3.999999999999998E-2</v>
      </c>
      <c r="D66">
        <f t="shared" si="1"/>
        <v>7.999999999999995E-3</v>
      </c>
      <c r="E66">
        <f t="shared" si="2"/>
        <v>1.5999999999999983E-3</v>
      </c>
    </row>
    <row r="67" spans="1:5" x14ac:dyDescent="0.35">
      <c r="A67">
        <f t="shared" si="3"/>
        <v>66</v>
      </c>
      <c r="B67">
        <v>2</v>
      </c>
      <c r="C67">
        <f t="shared" ref="C67:C101" si="4">(B67-$B$102)^2</f>
        <v>3.999999999999998E-2</v>
      </c>
      <c r="D67">
        <f t="shared" ref="D67:D101" si="5">(B67-$B$102)^3</f>
        <v>7.999999999999995E-3</v>
      </c>
      <c r="E67">
        <f t="shared" ref="E67:E101" si="6">(B67-$B$102)^4</f>
        <v>1.5999999999999983E-3</v>
      </c>
    </row>
    <row r="68" spans="1:5" x14ac:dyDescent="0.35">
      <c r="A68">
        <f t="shared" ref="A68:A101" si="7">A67+1</f>
        <v>67</v>
      </c>
      <c r="B68">
        <v>2</v>
      </c>
      <c r="C68">
        <f t="shared" si="4"/>
        <v>3.999999999999998E-2</v>
      </c>
      <c r="D68">
        <f t="shared" si="5"/>
        <v>7.999999999999995E-3</v>
      </c>
      <c r="E68">
        <f t="shared" si="6"/>
        <v>1.5999999999999983E-3</v>
      </c>
    </row>
    <row r="69" spans="1:5" x14ac:dyDescent="0.35">
      <c r="A69">
        <f t="shared" si="7"/>
        <v>68</v>
      </c>
      <c r="B69">
        <v>2</v>
      </c>
      <c r="C69">
        <f t="shared" si="4"/>
        <v>3.999999999999998E-2</v>
      </c>
      <c r="D69">
        <f t="shared" si="5"/>
        <v>7.999999999999995E-3</v>
      </c>
      <c r="E69">
        <f t="shared" si="6"/>
        <v>1.5999999999999983E-3</v>
      </c>
    </row>
    <row r="70" spans="1:5" x14ac:dyDescent="0.35">
      <c r="A70">
        <f t="shared" si="7"/>
        <v>69</v>
      </c>
      <c r="B70">
        <v>2</v>
      </c>
      <c r="C70">
        <f t="shared" si="4"/>
        <v>3.999999999999998E-2</v>
      </c>
      <c r="D70">
        <f t="shared" si="5"/>
        <v>7.999999999999995E-3</v>
      </c>
      <c r="E70">
        <f t="shared" si="6"/>
        <v>1.5999999999999983E-3</v>
      </c>
    </row>
    <row r="71" spans="1:5" x14ac:dyDescent="0.35">
      <c r="A71">
        <f t="shared" si="7"/>
        <v>70</v>
      </c>
      <c r="B71">
        <v>2</v>
      </c>
      <c r="C71">
        <f t="shared" si="4"/>
        <v>3.999999999999998E-2</v>
      </c>
      <c r="D71">
        <f t="shared" si="5"/>
        <v>7.999999999999995E-3</v>
      </c>
      <c r="E71">
        <f t="shared" si="6"/>
        <v>1.5999999999999983E-3</v>
      </c>
    </row>
    <row r="72" spans="1:5" x14ac:dyDescent="0.35">
      <c r="A72">
        <f t="shared" si="7"/>
        <v>71</v>
      </c>
      <c r="B72">
        <v>2</v>
      </c>
      <c r="C72">
        <f t="shared" si="4"/>
        <v>3.999999999999998E-2</v>
      </c>
      <c r="D72">
        <f t="shared" si="5"/>
        <v>7.999999999999995E-3</v>
      </c>
      <c r="E72">
        <f t="shared" si="6"/>
        <v>1.5999999999999983E-3</v>
      </c>
    </row>
    <row r="73" spans="1:5" x14ac:dyDescent="0.35">
      <c r="A73">
        <f t="shared" si="7"/>
        <v>72</v>
      </c>
      <c r="B73">
        <v>2</v>
      </c>
      <c r="C73">
        <f t="shared" si="4"/>
        <v>3.999999999999998E-2</v>
      </c>
      <c r="D73">
        <f t="shared" si="5"/>
        <v>7.999999999999995E-3</v>
      </c>
      <c r="E73">
        <f t="shared" si="6"/>
        <v>1.5999999999999983E-3</v>
      </c>
    </row>
    <row r="74" spans="1:5" x14ac:dyDescent="0.35">
      <c r="A74">
        <f t="shared" si="7"/>
        <v>73</v>
      </c>
      <c r="B74">
        <v>2</v>
      </c>
      <c r="C74">
        <f t="shared" si="4"/>
        <v>3.999999999999998E-2</v>
      </c>
      <c r="D74">
        <f t="shared" si="5"/>
        <v>7.999999999999995E-3</v>
      </c>
      <c r="E74">
        <f t="shared" si="6"/>
        <v>1.5999999999999983E-3</v>
      </c>
    </row>
    <row r="75" spans="1:5" x14ac:dyDescent="0.35">
      <c r="A75">
        <f t="shared" si="7"/>
        <v>74</v>
      </c>
      <c r="B75">
        <v>2</v>
      </c>
      <c r="C75">
        <f t="shared" si="4"/>
        <v>3.999999999999998E-2</v>
      </c>
      <c r="D75">
        <f t="shared" si="5"/>
        <v>7.999999999999995E-3</v>
      </c>
      <c r="E75">
        <f t="shared" si="6"/>
        <v>1.5999999999999983E-3</v>
      </c>
    </row>
    <row r="76" spans="1:5" x14ac:dyDescent="0.35">
      <c r="A76">
        <f t="shared" si="7"/>
        <v>75</v>
      </c>
      <c r="B76">
        <v>2</v>
      </c>
      <c r="C76">
        <f t="shared" si="4"/>
        <v>3.999999999999998E-2</v>
      </c>
      <c r="D76">
        <f t="shared" si="5"/>
        <v>7.999999999999995E-3</v>
      </c>
      <c r="E76">
        <f t="shared" si="6"/>
        <v>1.5999999999999983E-3</v>
      </c>
    </row>
    <row r="77" spans="1:5" x14ac:dyDescent="0.35">
      <c r="A77">
        <f t="shared" si="7"/>
        <v>76</v>
      </c>
      <c r="B77">
        <v>2</v>
      </c>
      <c r="C77">
        <f t="shared" si="4"/>
        <v>3.999999999999998E-2</v>
      </c>
      <c r="D77">
        <f t="shared" si="5"/>
        <v>7.999999999999995E-3</v>
      </c>
      <c r="E77">
        <f t="shared" si="6"/>
        <v>1.5999999999999983E-3</v>
      </c>
    </row>
    <row r="78" spans="1:5" x14ac:dyDescent="0.35">
      <c r="A78">
        <f t="shared" si="7"/>
        <v>77</v>
      </c>
      <c r="B78">
        <v>2</v>
      </c>
      <c r="C78">
        <f t="shared" si="4"/>
        <v>3.999999999999998E-2</v>
      </c>
      <c r="D78">
        <f t="shared" si="5"/>
        <v>7.999999999999995E-3</v>
      </c>
      <c r="E78">
        <f t="shared" si="6"/>
        <v>1.5999999999999983E-3</v>
      </c>
    </row>
    <row r="79" spans="1:5" x14ac:dyDescent="0.35">
      <c r="A79">
        <f t="shared" si="7"/>
        <v>78</v>
      </c>
      <c r="B79">
        <v>2</v>
      </c>
      <c r="C79">
        <f t="shared" si="4"/>
        <v>3.999999999999998E-2</v>
      </c>
      <c r="D79">
        <f t="shared" si="5"/>
        <v>7.999999999999995E-3</v>
      </c>
      <c r="E79">
        <f t="shared" si="6"/>
        <v>1.5999999999999983E-3</v>
      </c>
    </row>
    <row r="80" spans="1:5" x14ac:dyDescent="0.35">
      <c r="A80">
        <f t="shared" si="7"/>
        <v>79</v>
      </c>
      <c r="B80">
        <v>2</v>
      </c>
      <c r="C80">
        <f t="shared" si="4"/>
        <v>3.999999999999998E-2</v>
      </c>
      <c r="D80">
        <f t="shared" si="5"/>
        <v>7.999999999999995E-3</v>
      </c>
      <c r="E80">
        <f t="shared" si="6"/>
        <v>1.5999999999999983E-3</v>
      </c>
    </row>
    <row r="81" spans="1:5" x14ac:dyDescent="0.35">
      <c r="A81">
        <f t="shared" si="7"/>
        <v>80</v>
      </c>
      <c r="B81">
        <v>2</v>
      </c>
      <c r="C81">
        <f t="shared" si="4"/>
        <v>3.999999999999998E-2</v>
      </c>
      <c r="D81">
        <f t="shared" si="5"/>
        <v>7.999999999999995E-3</v>
      </c>
      <c r="E81">
        <f t="shared" si="6"/>
        <v>1.5999999999999983E-3</v>
      </c>
    </row>
    <row r="82" spans="1:5" x14ac:dyDescent="0.35">
      <c r="A82">
        <f t="shared" si="7"/>
        <v>81</v>
      </c>
      <c r="B82">
        <v>3</v>
      </c>
      <c r="C82">
        <f t="shared" si="4"/>
        <v>1.44</v>
      </c>
      <c r="D82">
        <f t="shared" si="5"/>
        <v>1.728</v>
      </c>
      <c r="E82">
        <f t="shared" si="6"/>
        <v>2.0735999999999999</v>
      </c>
    </row>
    <row r="83" spans="1:5" x14ac:dyDescent="0.35">
      <c r="A83">
        <f t="shared" si="7"/>
        <v>82</v>
      </c>
      <c r="B83">
        <v>3</v>
      </c>
      <c r="C83">
        <f t="shared" si="4"/>
        <v>1.44</v>
      </c>
      <c r="D83">
        <f t="shared" si="5"/>
        <v>1.728</v>
      </c>
      <c r="E83">
        <f t="shared" si="6"/>
        <v>2.0735999999999999</v>
      </c>
    </row>
    <row r="84" spans="1:5" x14ac:dyDescent="0.35">
      <c r="A84">
        <f t="shared" si="7"/>
        <v>83</v>
      </c>
      <c r="B84">
        <v>3</v>
      </c>
      <c r="C84">
        <f t="shared" si="4"/>
        <v>1.44</v>
      </c>
      <c r="D84">
        <f t="shared" si="5"/>
        <v>1.728</v>
      </c>
      <c r="E84">
        <f t="shared" si="6"/>
        <v>2.0735999999999999</v>
      </c>
    </row>
    <row r="85" spans="1:5" x14ac:dyDescent="0.35">
      <c r="A85">
        <f t="shared" si="7"/>
        <v>84</v>
      </c>
      <c r="B85">
        <v>3</v>
      </c>
      <c r="C85">
        <f t="shared" si="4"/>
        <v>1.44</v>
      </c>
      <c r="D85">
        <f t="shared" si="5"/>
        <v>1.728</v>
      </c>
      <c r="E85">
        <f t="shared" si="6"/>
        <v>2.0735999999999999</v>
      </c>
    </row>
    <row r="86" spans="1:5" x14ac:dyDescent="0.35">
      <c r="A86">
        <f t="shared" si="7"/>
        <v>85</v>
      </c>
      <c r="B86">
        <v>3</v>
      </c>
      <c r="C86">
        <f t="shared" si="4"/>
        <v>1.44</v>
      </c>
      <c r="D86">
        <f t="shared" si="5"/>
        <v>1.728</v>
      </c>
      <c r="E86">
        <f t="shared" si="6"/>
        <v>2.0735999999999999</v>
      </c>
    </row>
    <row r="87" spans="1:5" x14ac:dyDescent="0.35">
      <c r="A87">
        <f t="shared" si="7"/>
        <v>86</v>
      </c>
      <c r="B87">
        <v>3</v>
      </c>
      <c r="C87">
        <f t="shared" si="4"/>
        <v>1.44</v>
      </c>
      <c r="D87">
        <f t="shared" si="5"/>
        <v>1.728</v>
      </c>
      <c r="E87">
        <f t="shared" si="6"/>
        <v>2.0735999999999999</v>
      </c>
    </row>
    <row r="88" spans="1:5" x14ac:dyDescent="0.35">
      <c r="A88">
        <f t="shared" si="7"/>
        <v>87</v>
      </c>
      <c r="B88">
        <v>3</v>
      </c>
      <c r="C88">
        <f t="shared" si="4"/>
        <v>1.44</v>
      </c>
      <c r="D88">
        <f t="shared" si="5"/>
        <v>1.728</v>
      </c>
      <c r="E88">
        <f t="shared" si="6"/>
        <v>2.0735999999999999</v>
      </c>
    </row>
    <row r="89" spans="1:5" x14ac:dyDescent="0.35">
      <c r="A89">
        <f t="shared" si="7"/>
        <v>88</v>
      </c>
      <c r="B89">
        <v>3</v>
      </c>
      <c r="C89">
        <f t="shared" si="4"/>
        <v>1.44</v>
      </c>
      <c r="D89">
        <f t="shared" si="5"/>
        <v>1.728</v>
      </c>
      <c r="E89">
        <f t="shared" si="6"/>
        <v>2.0735999999999999</v>
      </c>
    </row>
    <row r="90" spans="1:5" x14ac:dyDescent="0.35">
      <c r="A90">
        <f t="shared" si="7"/>
        <v>89</v>
      </c>
      <c r="B90">
        <v>3</v>
      </c>
      <c r="C90">
        <f t="shared" si="4"/>
        <v>1.44</v>
      </c>
      <c r="D90">
        <f t="shared" si="5"/>
        <v>1.728</v>
      </c>
      <c r="E90">
        <f t="shared" si="6"/>
        <v>2.0735999999999999</v>
      </c>
    </row>
    <row r="91" spans="1:5" x14ac:dyDescent="0.35">
      <c r="A91">
        <f t="shared" si="7"/>
        <v>90</v>
      </c>
      <c r="B91">
        <v>3</v>
      </c>
      <c r="C91">
        <f t="shared" si="4"/>
        <v>1.44</v>
      </c>
      <c r="D91">
        <f t="shared" si="5"/>
        <v>1.728</v>
      </c>
      <c r="E91">
        <f t="shared" si="6"/>
        <v>2.0735999999999999</v>
      </c>
    </row>
    <row r="92" spans="1:5" x14ac:dyDescent="0.35">
      <c r="A92">
        <f t="shared" si="7"/>
        <v>91</v>
      </c>
      <c r="B92">
        <v>3</v>
      </c>
      <c r="C92">
        <f t="shared" si="4"/>
        <v>1.44</v>
      </c>
      <c r="D92">
        <f t="shared" si="5"/>
        <v>1.728</v>
      </c>
      <c r="E92">
        <f t="shared" si="6"/>
        <v>2.0735999999999999</v>
      </c>
    </row>
    <row r="93" spans="1:5" x14ac:dyDescent="0.35">
      <c r="A93">
        <f t="shared" si="7"/>
        <v>92</v>
      </c>
      <c r="B93">
        <v>3</v>
      </c>
      <c r="C93">
        <f t="shared" si="4"/>
        <v>1.44</v>
      </c>
      <c r="D93">
        <f t="shared" si="5"/>
        <v>1.728</v>
      </c>
      <c r="E93">
        <f t="shared" si="6"/>
        <v>2.0735999999999999</v>
      </c>
    </row>
    <row r="94" spans="1:5" x14ac:dyDescent="0.35">
      <c r="A94">
        <f t="shared" si="7"/>
        <v>93</v>
      </c>
      <c r="B94">
        <v>3</v>
      </c>
      <c r="C94">
        <f t="shared" si="4"/>
        <v>1.44</v>
      </c>
      <c r="D94">
        <f t="shared" si="5"/>
        <v>1.728</v>
      </c>
      <c r="E94">
        <f t="shared" si="6"/>
        <v>2.0735999999999999</v>
      </c>
    </row>
    <row r="95" spans="1:5" x14ac:dyDescent="0.35">
      <c r="A95">
        <f t="shared" si="7"/>
        <v>94</v>
      </c>
      <c r="B95">
        <v>3</v>
      </c>
      <c r="C95">
        <f t="shared" si="4"/>
        <v>1.44</v>
      </c>
      <c r="D95">
        <f t="shared" si="5"/>
        <v>1.728</v>
      </c>
      <c r="E95">
        <f t="shared" si="6"/>
        <v>2.0735999999999999</v>
      </c>
    </row>
    <row r="96" spans="1:5" x14ac:dyDescent="0.35">
      <c r="A96">
        <f t="shared" si="7"/>
        <v>95</v>
      </c>
      <c r="B96">
        <v>3</v>
      </c>
      <c r="C96">
        <f t="shared" si="4"/>
        <v>1.44</v>
      </c>
      <c r="D96">
        <f t="shared" si="5"/>
        <v>1.728</v>
      </c>
      <c r="E96">
        <f t="shared" si="6"/>
        <v>2.0735999999999999</v>
      </c>
    </row>
    <row r="97" spans="1:5" x14ac:dyDescent="0.35">
      <c r="A97">
        <f t="shared" si="7"/>
        <v>96</v>
      </c>
      <c r="B97">
        <v>3</v>
      </c>
      <c r="C97">
        <f t="shared" si="4"/>
        <v>1.44</v>
      </c>
      <c r="D97">
        <f t="shared" si="5"/>
        <v>1.728</v>
      </c>
      <c r="E97">
        <f t="shared" si="6"/>
        <v>2.0735999999999999</v>
      </c>
    </row>
    <row r="98" spans="1:5" x14ac:dyDescent="0.35">
      <c r="A98">
        <f t="shared" si="7"/>
        <v>97</v>
      </c>
      <c r="B98">
        <v>3</v>
      </c>
      <c r="C98">
        <f t="shared" si="4"/>
        <v>1.44</v>
      </c>
      <c r="D98">
        <f t="shared" si="5"/>
        <v>1.728</v>
      </c>
      <c r="E98">
        <f t="shared" si="6"/>
        <v>2.0735999999999999</v>
      </c>
    </row>
    <row r="99" spans="1:5" x14ac:dyDescent="0.35">
      <c r="A99">
        <f t="shared" si="7"/>
        <v>98</v>
      </c>
      <c r="B99">
        <v>3</v>
      </c>
      <c r="C99">
        <f t="shared" si="4"/>
        <v>1.44</v>
      </c>
      <c r="D99">
        <f t="shared" si="5"/>
        <v>1.728</v>
      </c>
      <c r="E99">
        <f t="shared" si="6"/>
        <v>2.0735999999999999</v>
      </c>
    </row>
    <row r="100" spans="1:5" x14ac:dyDescent="0.35">
      <c r="A100">
        <f t="shared" si="7"/>
        <v>99</v>
      </c>
      <c r="B100">
        <v>3</v>
      </c>
      <c r="C100">
        <f t="shared" si="4"/>
        <v>1.44</v>
      </c>
      <c r="D100">
        <f t="shared" si="5"/>
        <v>1.728</v>
      </c>
      <c r="E100">
        <f t="shared" si="6"/>
        <v>2.0735999999999999</v>
      </c>
    </row>
    <row r="101" spans="1:5" x14ac:dyDescent="0.35">
      <c r="A101">
        <f t="shared" si="7"/>
        <v>100</v>
      </c>
      <c r="B101">
        <v>3</v>
      </c>
      <c r="C101">
        <f t="shared" si="4"/>
        <v>1.44</v>
      </c>
      <c r="D101">
        <f t="shared" si="5"/>
        <v>1.728</v>
      </c>
      <c r="E101">
        <f t="shared" si="6"/>
        <v>2.0735999999999999</v>
      </c>
    </row>
    <row r="102" spans="1:5" x14ac:dyDescent="0.35">
      <c r="B102">
        <f>AVERAGE(B2:B101)</f>
        <v>1.8</v>
      </c>
      <c r="C102">
        <f>SUM(C2:C101)</f>
        <v>75.999999999999943</v>
      </c>
      <c r="D102">
        <f>SUM(D2:D101)</f>
        <v>-33.600000000000222</v>
      </c>
      <c r="E102">
        <f>SUM(E2:E101)</f>
        <v>154.7199999999998</v>
      </c>
    </row>
    <row r="103" spans="1:5" x14ac:dyDescent="0.35">
      <c r="C103">
        <f>C102/(A101-1)</f>
        <v>0.76767676767676707</v>
      </c>
      <c r="D103">
        <f>D102/(C104^3*A101)</f>
        <v>-0.4995416233943174</v>
      </c>
      <c r="E103">
        <f>E102/(C104^4*A101)</f>
        <v>2.6253648199445982</v>
      </c>
    </row>
    <row r="104" spans="1:5" x14ac:dyDescent="0.35">
      <c r="C104">
        <f>SQRT(C103)</f>
        <v>0.87617165423036092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0986E-71E4-41D5-8CF9-9C9FF9D7B791}">
  <dimension ref="B1:R420"/>
  <sheetViews>
    <sheetView topLeftCell="N1" workbookViewId="0">
      <selection activeCell="B2" sqref="B2:C419"/>
    </sheetView>
  </sheetViews>
  <sheetFormatPr baseColWidth="10" defaultRowHeight="14.5" x14ac:dyDescent="0.35"/>
  <cols>
    <col min="4" max="16" width="5.6328125" customWidth="1"/>
  </cols>
  <sheetData>
    <row r="1" spans="2:18" x14ac:dyDescent="0.35">
      <c r="D1">
        <f>SUM(D3:D419)</f>
        <v>0</v>
      </c>
      <c r="E1">
        <f t="shared" ref="E1:P1" si="0">SUM(E3:E419)</f>
        <v>1</v>
      </c>
      <c r="F1">
        <f t="shared" si="0"/>
        <v>3</v>
      </c>
      <c r="G1">
        <f t="shared" si="0"/>
        <v>7</v>
      </c>
      <c r="H1">
        <f t="shared" si="0"/>
        <v>19</v>
      </c>
      <c r="I1">
        <f t="shared" si="0"/>
        <v>70</v>
      </c>
      <c r="J1">
        <f t="shared" si="0"/>
        <v>148</v>
      </c>
      <c r="K1">
        <f t="shared" si="0"/>
        <v>136</v>
      </c>
      <c r="L1">
        <f t="shared" si="0"/>
        <v>25</v>
      </c>
      <c r="M1">
        <f t="shared" si="0"/>
        <v>6</v>
      </c>
      <c r="N1">
        <f t="shared" si="0"/>
        <v>2</v>
      </c>
      <c r="O1">
        <f t="shared" si="0"/>
        <v>0</v>
      </c>
      <c r="P1">
        <f t="shared" si="0"/>
        <v>0</v>
      </c>
    </row>
    <row r="2" spans="2:18" x14ac:dyDescent="0.35">
      <c r="C2" t="s">
        <v>453</v>
      </c>
      <c r="D2">
        <v>-27.5</v>
      </c>
      <c r="E2">
        <f>D2+5</f>
        <v>-22.5</v>
      </c>
      <c r="F2">
        <f t="shared" ref="F2:P2" si="1">E2+5</f>
        <v>-17.5</v>
      </c>
      <c r="G2">
        <f t="shared" si="1"/>
        <v>-12.5</v>
      </c>
      <c r="H2">
        <f t="shared" si="1"/>
        <v>-7.5</v>
      </c>
      <c r="I2">
        <f t="shared" si="1"/>
        <v>-2.5</v>
      </c>
      <c r="J2">
        <f t="shared" si="1"/>
        <v>2.5</v>
      </c>
      <c r="K2">
        <f t="shared" si="1"/>
        <v>7.5</v>
      </c>
      <c r="L2">
        <f t="shared" si="1"/>
        <v>12.5</v>
      </c>
      <c r="M2">
        <f t="shared" si="1"/>
        <v>17.5</v>
      </c>
      <c r="N2">
        <f t="shared" si="1"/>
        <v>22.5</v>
      </c>
      <c r="O2">
        <f t="shared" si="1"/>
        <v>27.5</v>
      </c>
      <c r="P2">
        <f t="shared" si="1"/>
        <v>32.5</v>
      </c>
      <c r="R2" t="s">
        <v>425</v>
      </c>
    </row>
    <row r="3" spans="2:18" x14ac:dyDescent="0.35">
      <c r="B3" t="s">
        <v>8</v>
      </c>
      <c r="C3">
        <v>0</v>
      </c>
      <c r="D3">
        <f>IF($C3&lt;=D$2,1,0)</f>
        <v>0</v>
      </c>
      <c r="E3">
        <f>IF(AND(D$2&lt;=$C3,$C3&lt;E$2),1,0)</f>
        <v>0</v>
      </c>
      <c r="F3">
        <f t="shared" ref="F3:O3" si="2">IF(AND(E$2&lt;=$C3,$C3&lt;F$2),1,0)</f>
        <v>0</v>
      </c>
      <c r="G3">
        <f t="shared" si="2"/>
        <v>0</v>
      </c>
      <c r="H3">
        <f t="shared" si="2"/>
        <v>0</v>
      </c>
      <c r="I3">
        <f>IF(AND(H$2&lt;=$C3,$C3&lt;I$2),1,0)</f>
        <v>0</v>
      </c>
      <c r="J3">
        <f t="shared" si="2"/>
        <v>1</v>
      </c>
      <c r="K3">
        <f t="shared" si="2"/>
        <v>0</v>
      </c>
      <c r="L3">
        <f t="shared" si="2"/>
        <v>0</v>
      </c>
      <c r="M3">
        <f t="shared" si="2"/>
        <v>0</v>
      </c>
      <c r="N3">
        <f t="shared" si="2"/>
        <v>0</v>
      </c>
      <c r="O3">
        <f t="shared" si="2"/>
        <v>0</v>
      </c>
      <c r="P3">
        <f>IF(AND(O$2&lt;=$C3,$C3&lt;P$2),1,0)</f>
        <v>0</v>
      </c>
      <c r="Q3">
        <v>-30</v>
      </c>
      <c r="R3">
        <v>0</v>
      </c>
    </row>
    <row r="4" spans="2:18" x14ac:dyDescent="0.35">
      <c r="B4" t="s">
        <v>9</v>
      </c>
      <c r="C4">
        <v>-6.4429999999999987</v>
      </c>
      <c r="D4">
        <f t="shared" ref="D4:D67" si="3">IF($C4&lt;=D$2,1,0)</f>
        <v>0</v>
      </c>
      <c r="E4">
        <f t="shared" ref="E4:P4" si="4">IF(AND(D$2&lt;=$C4,$C4&lt;E$2),1,0)</f>
        <v>0</v>
      </c>
      <c r="F4">
        <f t="shared" si="4"/>
        <v>0</v>
      </c>
      <c r="G4">
        <f t="shared" si="4"/>
        <v>0</v>
      </c>
      <c r="H4">
        <f t="shared" si="4"/>
        <v>0</v>
      </c>
      <c r="I4">
        <f t="shared" si="4"/>
        <v>1</v>
      </c>
      <c r="J4">
        <f t="shared" si="4"/>
        <v>0</v>
      </c>
      <c r="K4">
        <f t="shared" si="4"/>
        <v>0</v>
      </c>
      <c r="L4">
        <f t="shared" si="4"/>
        <v>0</v>
      </c>
      <c r="M4">
        <f t="shared" si="4"/>
        <v>0</v>
      </c>
      <c r="N4">
        <f t="shared" si="4"/>
        <v>0</v>
      </c>
      <c r="O4">
        <f t="shared" si="4"/>
        <v>0</v>
      </c>
      <c r="P4">
        <f t="shared" si="4"/>
        <v>0</v>
      </c>
      <c r="Q4">
        <f>Q3+5</f>
        <v>-25</v>
      </c>
      <c r="R4">
        <v>1</v>
      </c>
    </row>
    <row r="5" spans="2:18" x14ac:dyDescent="0.35">
      <c r="B5" t="s">
        <v>10</v>
      </c>
      <c r="C5">
        <v>15.38954861742039</v>
      </c>
      <c r="D5">
        <f t="shared" si="3"/>
        <v>0</v>
      </c>
      <c r="E5">
        <f t="shared" ref="E5:P5" si="5">IF(AND(D$2&lt;=$C5,$C5&lt;E$2),1,0)</f>
        <v>0</v>
      </c>
      <c r="F5">
        <f t="shared" si="5"/>
        <v>0</v>
      </c>
      <c r="G5">
        <f t="shared" si="5"/>
        <v>0</v>
      </c>
      <c r="H5">
        <f t="shared" si="5"/>
        <v>0</v>
      </c>
      <c r="I5">
        <f t="shared" si="5"/>
        <v>0</v>
      </c>
      <c r="J5">
        <f t="shared" si="5"/>
        <v>0</v>
      </c>
      <c r="K5">
        <f t="shared" si="5"/>
        <v>0</v>
      </c>
      <c r="L5">
        <f t="shared" si="5"/>
        <v>0</v>
      </c>
      <c r="M5">
        <f t="shared" si="5"/>
        <v>1</v>
      </c>
      <c r="N5">
        <f t="shared" si="5"/>
        <v>0</v>
      </c>
      <c r="O5">
        <f t="shared" si="5"/>
        <v>0</v>
      </c>
      <c r="P5">
        <f t="shared" si="5"/>
        <v>0</v>
      </c>
      <c r="Q5">
        <f t="shared" ref="Q5:Q15" si="6">Q4+5</f>
        <v>-20</v>
      </c>
      <c r="R5">
        <v>3</v>
      </c>
    </row>
    <row r="6" spans="2:18" x14ac:dyDescent="0.35">
      <c r="B6" t="s">
        <v>11</v>
      </c>
      <c r="C6">
        <v>-1.5172988745310478</v>
      </c>
      <c r="D6">
        <f t="shared" si="3"/>
        <v>0</v>
      </c>
      <c r="E6">
        <f t="shared" ref="E6:P6" si="7">IF(AND(D$2&lt;=$C6,$C6&lt;E$2),1,0)</f>
        <v>0</v>
      </c>
      <c r="F6">
        <f t="shared" si="7"/>
        <v>0</v>
      </c>
      <c r="G6">
        <f t="shared" si="7"/>
        <v>0</v>
      </c>
      <c r="H6">
        <f t="shared" si="7"/>
        <v>0</v>
      </c>
      <c r="I6">
        <f t="shared" si="7"/>
        <v>0</v>
      </c>
      <c r="J6">
        <f t="shared" si="7"/>
        <v>1</v>
      </c>
      <c r="K6">
        <f t="shared" si="7"/>
        <v>0</v>
      </c>
      <c r="L6">
        <f t="shared" si="7"/>
        <v>0</v>
      </c>
      <c r="M6">
        <f t="shared" si="7"/>
        <v>0</v>
      </c>
      <c r="N6">
        <f t="shared" si="7"/>
        <v>0</v>
      </c>
      <c r="O6">
        <f t="shared" si="7"/>
        <v>0</v>
      </c>
      <c r="P6">
        <f t="shared" si="7"/>
        <v>0</v>
      </c>
      <c r="Q6">
        <f t="shared" si="6"/>
        <v>-15</v>
      </c>
      <c r="R6">
        <v>7</v>
      </c>
    </row>
    <row r="7" spans="2:18" x14ac:dyDescent="0.35">
      <c r="B7" t="s">
        <v>12</v>
      </c>
      <c r="C7">
        <v>-0.8192480976701777</v>
      </c>
      <c r="D7">
        <f t="shared" si="3"/>
        <v>0</v>
      </c>
      <c r="E7">
        <f t="shared" ref="E7:P7" si="8">IF(AND(D$2&lt;=$C7,$C7&lt;E$2),1,0)</f>
        <v>0</v>
      </c>
      <c r="F7">
        <f t="shared" si="8"/>
        <v>0</v>
      </c>
      <c r="G7">
        <f t="shared" si="8"/>
        <v>0</v>
      </c>
      <c r="H7">
        <f t="shared" si="8"/>
        <v>0</v>
      </c>
      <c r="I7">
        <f t="shared" si="8"/>
        <v>0</v>
      </c>
      <c r="J7">
        <f t="shared" si="8"/>
        <v>1</v>
      </c>
      <c r="K7">
        <f t="shared" si="8"/>
        <v>0</v>
      </c>
      <c r="L7">
        <f t="shared" si="8"/>
        <v>0</v>
      </c>
      <c r="M7">
        <f t="shared" si="8"/>
        <v>0</v>
      </c>
      <c r="N7">
        <f t="shared" si="8"/>
        <v>0</v>
      </c>
      <c r="O7">
        <f t="shared" si="8"/>
        <v>0</v>
      </c>
      <c r="P7">
        <f t="shared" si="8"/>
        <v>0</v>
      </c>
      <c r="Q7">
        <f t="shared" si="6"/>
        <v>-10</v>
      </c>
      <c r="R7">
        <v>20</v>
      </c>
    </row>
    <row r="8" spans="2:18" x14ac:dyDescent="0.35">
      <c r="B8" t="s">
        <v>13</v>
      </c>
      <c r="C8">
        <v>2.7407393357737453</v>
      </c>
      <c r="D8">
        <f t="shared" si="3"/>
        <v>0</v>
      </c>
      <c r="E8">
        <f t="shared" ref="E8:P8" si="9">IF(AND(D$2&lt;=$C8,$C8&lt;E$2),1,0)</f>
        <v>0</v>
      </c>
      <c r="F8">
        <f t="shared" si="9"/>
        <v>0</v>
      </c>
      <c r="G8">
        <f t="shared" si="9"/>
        <v>0</v>
      </c>
      <c r="H8">
        <f t="shared" si="9"/>
        <v>0</v>
      </c>
      <c r="I8">
        <f t="shared" si="9"/>
        <v>0</v>
      </c>
      <c r="J8">
        <f t="shared" si="9"/>
        <v>0</v>
      </c>
      <c r="K8">
        <f t="shared" si="9"/>
        <v>1</v>
      </c>
      <c r="L8">
        <f t="shared" si="9"/>
        <v>0</v>
      </c>
      <c r="M8">
        <f t="shared" si="9"/>
        <v>0</v>
      </c>
      <c r="N8">
        <f t="shared" si="9"/>
        <v>0</v>
      </c>
      <c r="O8">
        <f t="shared" si="9"/>
        <v>0</v>
      </c>
      <c r="P8">
        <f t="shared" si="9"/>
        <v>0</v>
      </c>
      <c r="Q8">
        <f t="shared" si="6"/>
        <v>-5</v>
      </c>
      <c r="R8">
        <v>72</v>
      </c>
    </row>
    <row r="9" spans="2:18" x14ac:dyDescent="0.35">
      <c r="B9" t="s">
        <v>14</v>
      </c>
      <c r="C9">
        <v>5.2734086545562109</v>
      </c>
      <c r="D9">
        <f t="shared" si="3"/>
        <v>0</v>
      </c>
      <c r="E9">
        <f t="shared" ref="E9:P9" si="10">IF(AND(D$2&lt;=$C9,$C9&lt;E$2),1,0)</f>
        <v>0</v>
      </c>
      <c r="F9">
        <f t="shared" si="10"/>
        <v>0</v>
      </c>
      <c r="G9">
        <f t="shared" si="10"/>
        <v>0</v>
      </c>
      <c r="H9">
        <f t="shared" si="10"/>
        <v>0</v>
      </c>
      <c r="I9">
        <f t="shared" si="10"/>
        <v>0</v>
      </c>
      <c r="J9">
        <f t="shared" si="10"/>
        <v>0</v>
      </c>
      <c r="K9">
        <f t="shared" si="10"/>
        <v>1</v>
      </c>
      <c r="L9">
        <f t="shared" si="10"/>
        <v>0</v>
      </c>
      <c r="M9">
        <f t="shared" si="10"/>
        <v>0</v>
      </c>
      <c r="N9">
        <f t="shared" si="10"/>
        <v>0</v>
      </c>
      <c r="O9">
        <f t="shared" si="10"/>
        <v>0</v>
      </c>
      <c r="P9">
        <f t="shared" si="10"/>
        <v>0</v>
      </c>
      <c r="Q9">
        <f t="shared" si="6"/>
        <v>0</v>
      </c>
      <c r="R9">
        <v>154</v>
      </c>
    </row>
    <row r="10" spans="2:18" x14ac:dyDescent="0.35">
      <c r="B10" t="s">
        <v>15</v>
      </c>
      <c r="C10">
        <v>3.615112802391951</v>
      </c>
      <c r="D10">
        <f t="shared" si="3"/>
        <v>0</v>
      </c>
      <c r="E10">
        <f t="shared" ref="E10:P10" si="11">IF(AND(D$2&lt;=$C10,$C10&lt;E$2),1,0)</f>
        <v>0</v>
      </c>
      <c r="F10">
        <f t="shared" si="11"/>
        <v>0</v>
      </c>
      <c r="G10">
        <f t="shared" si="11"/>
        <v>0</v>
      </c>
      <c r="H10">
        <f t="shared" si="11"/>
        <v>0</v>
      </c>
      <c r="I10">
        <f t="shared" si="11"/>
        <v>0</v>
      </c>
      <c r="J10">
        <f t="shared" si="11"/>
        <v>0</v>
      </c>
      <c r="K10">
        <f t="shared" si="11"/>
        <v>1</v>
      </c>
      <c r="L10">
        <f t="shared" si="11"/>
        <v>0</v>
      </c>
      <c r="M10">
        <f t="shared" si="11"/>
        <v>0</v>
      </c>
      <c r="N10">
        <f t="shared" si="11"/>
        <v>0</v>
      </c>
      <c r="O10">
        <f t="shared" si="11"/>
        <v>0</v>
      </c>
      <c r="P10">
        <f t="shared" si="11"/>
        <v>0</v>
      </c>
      <c r="Q10">
        <f t="shared" si="6"/>
        <v>5</v>
      </c>
      <c r="R10">
        <v>129</v>
      </c>
    </row>
    <row r="11" spans="2:18" x14ac:dyDescent="0.35">
      <c r="B11" t="s">
        <v>16</v>
      </c>
      <c r="C11">
        <v>-1.3844227058863456</v>
      </c>
      <c r="D11">
        <f t="shared" si="3"/>
        <v>0</v>
      </c>
      <c r="E11">
        <f t="shared" ref="E11:P11" si="12">IF(AND(D$2&lt;=$C11,$C11&lt;E$2),1,0)</f>
        <v>0</v>
      </c>
      <c r="F11">
        <f t="shared" si="12"/>
        <v>0</v>
      </c>
      <c r="G11">
        <f t="shared" si="12"/>
        <v>0</v>
      </c>
      <c r="H11">
        <f t="shared" si="12"/>
        <v>0</v>
      </c>
      <c r="I11">
        <f t="shared" si="12"/>
        <v>0</v>
      </c>
      <c r="J11">
        <f t="shared" si="12"/>
        <v>1</v>
      </c>
      <c r="K11">
        <f t="shared" si="12"/>
        <v>0</v>
      </c>
      <c r="L11">
        <f t="shared" si="12"/>
        <v>0</v>
      </c>
      <c r="M11">
        <f t="shared" si="12"/>
        <v>0</v>
      </c>
      <c r="N11">
        <f t="shared" si="12"/>
        <v>0</v>
      </c>
      <c r="O11">
        <f t="shared" si="12"/>
        <v>0</v>
      </c>
      <c r="P11">
        <f t="shared" si="12"/>
        <v>0</v>
      </c>
      <c r="Q11">
        <f t="shared" si="6"/>
        <v>10</v>
      </c>
      <c r="R11">
        <v>23</v>
      </c>
    </row>
    <row r="12" spans="2:18" x14ac:dyDescent="0.35">
      <c r="B12" t="s">
        <v>17</v>
      </c>
      <c r="C12">
        <v>7.4938216516784673</v>
      </c>
      <c r="D12">
        <f t="shared" si="3"/>
        <v>0</v>
      </c>
      <c r="E12">
        <f t="shared" ref="E12:P12" si="13">IF(AND(D$2&lt;=$C12,$C12&lt;E$2),1,0)</f>
        <v>0</v>
      </c>
      <c r="F12">
        <f t="shared" si="13"/>
        <v>0</v>
      </c>
      <c r="G12">
        <f t="shared" si="13"/>
        <v>0</v>
      </c>
      <c r="H12">
        <f t="shared" si="13"/>
        <v>0</v>
      </c>
      <c r="I12">
        <f t="shared" si="13"/>
        <v>0</v>
      </c>
      <c r="J12">
        <f t="shared" si="13"/>
        <v>0</v>
      </c>
      <c r="K12">
        <f t="shared" si="13"/>
        <v>1</v>
      </c>
      <c r="L12">
        <f t="shared" si="13"/>
        <v>0</v>
      </c>
      <c r="M12">
        <f t="shared" si="13"/>
        <v>0</v>
      </c>
      <c r="N12">
        <f t="shared" si="13"/>
        <v>0</v>
      </c>
      <c r="O12">
        <f t="shared" si="13"/>
        <v>0</v>
      </c>
      <c r="P12">
        <f t="shared" si="13"/>
        <v>0</v>
      </c>
      <c r="Q12">
        <f t="shared" si="6"/>
        <v>15</v>
      </c>
      <c r="R12">
        <v>6</v>
      </c>
    </row>
    <row r="13" spans="2:18" x14ac:dyDescent="0.35">
      <c r="B13" t="s">
        <v>18</v>
      </c>
      <c r="C13">
        <v>3.8397368862208348</v>
      </c>
      <c r="D13">
        <f t="shared" si="3"/>
        <v>0</v>
      </c>
      <c r="E13">
        <f t="shared" ref="E13:P13" si="14">IF(AND(D$2&lt;=$C13,$C13&lt;E$2),1,0)</f>
        <v>0</v>
      </c>
      <c r="F13">
        <f t="shared" si="14"/>
        <v>0</v>
      </c>
      <c r="G13">
        <f t="shared" si="14"/>
        <v>0</v>
      </c>
      <c r="H13">
        <f t="shared" si="14"/>
        <v>0</v>
      </c>
      <c r="I13">
        <f t="shared" si="14"/>
        <v>0</v>
      </c>
      <c r="J13">
        <f t="shared" si="14"/>
        <v>0</v>
      </c>
      <c r="K13">
        <f t="shared" si="14"/>
        <v>1</v>
      </c>
      <c r="L13">
        <f t="shared" si="14"/>
        <v>0</v>
      </c>
      <c r="M13">
        <f t="shared" si="14"/>
        <v>0</v>
      </c>
      <c r="N13">
        <f t="shared" si="14"/>
        <v>0</v>
      </c>
      <c r="O13">
        <f t="shared" si="14"/>
        <v>0</v>
      </c>
      <c r="P13">
        <f t="shared" si="14"/>
        <v>0</v>
      </c>
      <c r="Q13">
        <f t="shared" si="6"/>
        <v>20</v>
      </c>
      <c r="R13">
        <v>2</v>
      </c>
    </row>
    <row r="14" spans="2:18" x14ac:dyDescent="0.35">
      <c r="B14" t="s">
        <v>19</v>
      </c>
      <c r="C14">
        <v>-1.9065337218151956</v>
      </c>
      <c r="D14">
        <f t="shared" si="3"/>
        <v>0</v>
      </c>
      <c r="E14">
        <f t="shared" ref="E14:P14" si="15">IF(AND(D$2&lt;=$C14,$C14&lt;E$2),1,0)</f>
        <v>0</v>
      </c>
      <c r="F14">
        <f t="shared" si="15"/>
        <v>0</v>
      </c>
      <c r="G14">
        <f t="shared" si="15"/>
        <v>0</v>
      </c>
      <c r="H14">
        <f t="shared" si="15"/>
        <v>0</v>
      </c>
      <c r="I14">
        <f t="shared" si="15"/>
        <v>0</v>
      </c>
      <c r="J14">
        <f t="shared" si="15"/>
        <v>1</v>
      </c>
      <c r="K14">
        <f t="shared" si="15"/>
        <v>0</v>
      </c>
      <c r="L14">
        <f t="shared" si="15"/>
        <v>0</v>
      </c>
      <c r="M14">
        <f t="shared" si="15"/>
        <v>0</v>
      </c>
      <c r="N14">
        <f t="shared" si="15"/>
        <v>0</v>
      </c>
      <c r="O14">
        <f t="shared" si="15"/>
        <v>0</v>
      </c>
      <c r="P14">
        <f t="shared" si="15"/>
        <v>0</v>
      </c>
      <c r="Q14">
        <f t="shared" si="6"/>
        <v>25</v>
      </c>
      <c r="R14">
        <v>0</v>
      </c>
    </row>
    <row r="15" spans="2:18" x14ac:dyDescent="0.35">
      <c r="B15" t="s">
        <v>20</v>
      </c>
      <c r="C15">
        <v>4.0658625851299757</v>
      </c>
      <c r="D15">
        <f t="shared" si="3"/>
        <v>0</v>
      </c>
      <c r="E15">
        <f t="shared" ref="E15:P15" si="16">IF(AND(D$2&lt;=$C15,$C15&lt;E$2),1,0)</f>
        <v>0</v>
      </c>
      <c r="F15">
        <f t="shared" si="16"/>
        <v>0</v>
      </c>
      <c r="G15">
        <f t="shared" si="16"/>
        <v>0</v>
      </c>
      <c r="H15">
        <f t="shared" si="16"/>
        <v>0</v>
      </c>
      <c r="I15">
        <f t="shared" si="16"/>
        <v>0</v>
      </c>
      <c r="J15">
        <f t="shared" si="16"/>
        <v>0</v>
      </c>
      <c r="K15">
        <f t="shared" si="16"/>
        <v>1</v>
      </c>
      <c r="L15">
        <f t="shared" si="16"/>
        <v>0</v>
      </c>
      <c r="M15">
        <f t="shared" si="16"/>
        <v>0</v>
      </c>
      <c r="N15">
        <f t="shared" si="16"/>
        <v>0</v>
      </c>
      <c r="O15">
        <f t="shared" si="16"/>
        <v>0</v>
      </c>
      <c r="P15">
        <f t="shared" si="16"/>
        <v>0</v>
      </c>
      <c r="Q15">
        <f t="shared" si="6"/>
        <v>30</v>
      </c>
      <c r="R15">
        <v>0</v>
      </c>
    </row>
    <row r="16" spans="2:18" x14ac:dyDescent="0.35">
      <c r="B16" t="s">
        <v>21</v>
      </c>
      <c r="C16">
        <v>-1.140171854172467</v>
      </c>
      <c r="D16">
        <f t="shared" si="3"/>
        <v>0</v>
      </c>
      <c r="E16">
        <f t="shared" ref="E16:P16" si="17">IF(AND(D$2&lt;=$C16,$C16&lt;E$2),1,0)</f>
        <v>0</v>
      </c>
      <c r="F16">
        <f t="shared" si="17"/>
        <v>0</v>
      </c>
      <c r="G16">
        <f t="shared" si="17"/>
        <v>0</v>
      </c>
      <c r="H16">
        <f t="shared" si="17"/>
        <v>0</v>
      </c>
      <c r="I16">
        <f t="shared" si="17"/>
        <v>0</v>
      </c>
      <c r="J16">
        <f t="shared" si="17"/>
        <v>1</v>
      </c>
      <c r="K16">
        <f t="shared" si="17"/>
        <v>0</v>
      </c>
      <c r="L16">
        <f t="shared" si="17"/>
        <v>0</v>
      </c>
      <c r="M16">
        <f t="shared" si="17"/>
        <v>0</v>
      </c>
      <c r="N16">
        <f t="shared" si="17"/>
        <v>0</v>
      </c>
      <c r="O16">
        <f t="shared" si="17"/>
        <v>0</v>
      </c>
      <c r="P16">
        <f t="shared" si="17"/>
        <v>0</v>
      </c>
    </row>
    <row r="17" spans="2:16" x14ac:dyDescent="0.35">
      <c r="B17" t="s">
        <v>22</v>
      </c>
      <c r="C17">
        <v>-1.8335834482338331</v>
      </c>
      <c r="D17">
        <f t="shared" si="3"/>
        <v>0</v>
      </c>
      <c r="E17">
        <f t="shared" ref="E17:P17" si="18">IF(AND(D$2&lt;=$C17,$C17&lt;E$2),1,0)</f>
        <v>0</v>
      </c>
      <c r="F17">
        <f t="shared" si="18"/>
        <v>0</v>
      </c>
      <c r="G17">
        <f t="shared" si="18"/>
        <v>0</v>
      </c>
      <c r="H17">
        <f t="shared" si="18"/>
        <v>0</v>
      </c>
      <c r="I17">
        <f t="shared" si="18"/>
        <v>0</v>
      </c>
      <c r="J17">
        <f t="shared" si="18"/>
        <v>1</v>
      </c>
      <c r="K17">
        <f t="shared" si="18"/>
        <v>0</v>
      </c>
      <c r="L17">
        <f t="shared" si="18"/>
        <v>0</v>
      </c>
      <c r="M17">
        <f t="shared" si="18"/>
        <v>0</v>
      </c>
      <c r="N17">
        <f t="shared" si="18"/>
        <v>0</v>
      </c>
      <c r="O17">
        <f t="shared" si="18"/>
        <v>0</v>
      </c>
      <c r="P17">
        <f t="shared" si="18"/>
        <v>0</v>
      </c>
    </row>
    <row r="18" spans="2:16" x14ac:dyDescent="0.35">
      <c r="B18" t="s">
        <v>23</v>
      </c>
      <c r="C18">
        <v>2.6383995778560765</v>
      </c>
      <c r="D18">
        <f t="shared" si="3"/>
        <v>0</v>
      </c>
      <c r="E18">
        <f t="shared" ref="E18:P18" si="19">IF(AND(D$2&lt;=$C18,$C18&lt;E$2),1,0)</f>
        <v>0</v>
      </c>
      <c r="F18">
        <f t="shared" si="19"/>
        <v>0</v>
      </c>
      <c r="G18">
        <f t="shared" si="19"/>
        <v>0</v>
      </c>
      <c r="H18">
        <f t="shared" si="19"/>
        <v>0</v>
      </c>
      <c r="I18">
        <f t="shared" si="19"/>
        <v>0</v>
      </c>
      <c r="J18">
        <f t="shared" si="19"/>
        <v>0</v>
      </c>
      <c r="K18">
        <f t="shared" si="19"/>
        <v>1</v>
      </c>
      <c r="L18">
        <f t="shared" si="19"/>
        <v>0</v>
      </c>
      <c r="M18">
        <f t="shared" si="19"/>
        <v>0</v>
      </c>
      <c r="N18">
        <f t="shared" si="19"/>
        <v>0</v>
      </c>
      <c r="O18">
        <f t="shared" si="19"/>
        <v>0</v>
      </c>
      <c r="P18">
        <f t="shared" si="19"/>
        <v>0</v>
      </c>
    </row>
    <row r="19" spans="2:16" x14ac:dyDescent="0.35">
      <c r="B19" t="s">
        <v>24</v>
      </c>
      <c r="C19">
        <v>3.6471958023982065</v>
      </c>
      <c r="D19">
        <f t="shared" si="3"/>
        <v>0</v>
      </c>
      <c r="E19">
        <f t="shared" ref="E19:P19" si="20">IF(AND(D$2&lt;=$C19,$C19&lt;E$2),1,0)</f>
        <v>0</v>
      </c>
      <c r="F19">
        <f t="shared" si="20"/>
        <v>0</v>
      </c>
      <c r="G19">
        <f t="shared" si="20"/>
        <v>0</v>
      </c>
      <c r="H19">
        <f t="shared" si="20"/>
        <v>0</v>
      </c>
      <c r="I19">
        <f t="shared" si="20"/>
        <v>0</v>
      </c>
      <c r="J19">
        <f t="shared" si="20"/>
        <v>0</v>
      </c>
      <c r="K19">
        <f t="shared" si="20"/>
        <v>1</v>
      </c>
      <c r="L19">
        <f t="shared" si="20"/>
        <v>0</v>
      </c>
      <c r="M19">
        <f t="shared" si="20"/>
        <v>0</v>
      </c>
      <c r="N19">
        <f t="shared" si="20"/>
        <v>0</v>
      </c>
      <c r="O19">
        <f t="shared" si="20"/>
        <v>0</v>
      </c>
      <c r="P19">
        <f t="shared" si="20"/>
        <v>0</v>
      </c>
    </row>
    <row r="20" spans="2:16" x14ac:dyDescent="0.35">
      <c r="B20" t="s">
        <v>25</v>
      </c>
      <c r="C20">
        <v>2.6544605733459736</v>
      </c>
      <c r="D20">
        <f t="shared" si="3"/>
        <v>0</v>
      </c>
      <c r="E20">
        <f t="shared" ref="E20:P20" si="21">IF(AND(D$2&lt;=$C20,$C20&lt;E$2),1,0)</f>
        <v>0</v>
      </c>
      <c r="F20">
        <f t="shared" si="21"/>
        <v>0</v>
      </c>
      <c r="G20">
        <f t="shared" si="21"/>
        <v>0</v>
      </c>
      <c r="H20">
        <f t="shared" si="21"/>
        <v>0</v>
      </c>
      <c r="I20">
        <f t="shared" si="21"/>
        <v>0</v>
      </c>
      <c r="J20">
        <f t="shared" si="21"/>
        <v>0</v>
      </c>
      <c r="K20">
        <f t="shared" si="21"/>
        <v>1</v>
      </c>
      <c r="L20">
        <f t="shared" si="21"/>
        <v>0</v>
      </c>
      <c r="M20">
        <f t="shared" si="21"/>
        <v>0</v>
      </c>
      <c r="N20">
        <f t="shared" si="21"/>
        <v>0</v>
      </c>
      <c r="O20">
        <f t="shared" si="21"/>
        <v>0</v>
      </c>
      <c r="P20">
        <f t="shared" si="21"/>
        <v>0</v>
      </c>
    </row>
    <row r="21" spans="2:16" x14ac:dyDescent="0.35">
      <c r="B21" t="s">
        <v>26</v>
      </c>
      <c r="C21">
        <v>4.7204200982029265</v>
      </c>
      <c r="D21">
        <f t="shared" si="3"/>
        <v>0</v>
      </c>
      <c r="E21">
        <f t="shared" ref="E21:P21" si="22">IF(AND(D$2&lt;=$C21,$C21&lt;E$2),1,0)</f>
        <v>0</v>
      </c>
      <c r="F21">
        <f t="shared" si="22"/>
        <v>0</v>
      </c>
      <c r="G21">
        <f t="shared" si="22"/>
        <v>0</v>
      </c>
      <c r="H21">
        <f t="shared" si="22"/>
        <v>0</v>
      </c>
      <c r="I21">
        <f t="shared" si="22"/>
        <v>0</v>
      </c>
      <c r="J21">
        <f t="shared" si="22"/>
        <v>0</v>
      </c>
      <c r="K21">
        <f t="shared" si="22"/>
        <v>1</v>
      </c>
      <c r="L21">
        <f t="shared" si="22"/>
        <v>0</v>
      </c>
      <c r="M21">
        <f t="shared" si="22"/>
        <v>0</v>
      </c>
      <c r="N21">
        <f t="shared" si="22"/>
        <v>0</v>
      </c>
      <c r="O21">
        <f t="shared" si="22"/>
        <v>0</v>
      </c>
      <c r="P21">
        <f t="shared" si="22"/>
        <v>0</v>
      </c>
    </row>
    <row r="22" spans="2:16" x14ac:dyDescent="0.35">
      <c r="B22" t="s">
        <v>27</v>
      </c>
      <c r="C22">
        <v>5.4582960128111147</v>
      </c>
      <c r="D22">
        <f t="shared" si="3"/>
        <v>0</v>
      </c>
      <c r="E22">
        <f t="shared" ref="E22:P22" si="23">IF(AND(D$2&lt;=$C22,$C22&lt;E$2),1,0)</f>
        <v>0</v>
      </c>
      <c r="F22">
        <f t="shared" si="23"/>
        <v>0</v>
      </c>
      <c r="G22">
        <f t="shared" si="23"/>
        <v>0</v>
      </c>
      <c r="H22">
        <f t="shared" si="23"/>
        <v>0</v>
      </c>
      <c r="I22">
        <f t="shared" si="23"/>
        <v>0</v>
      </c>
      <c r="J22">
        <f t="shared" si="23"/>
        <v>0</v>
      </c>
      <c r="K22">
        <f t="shared" si="23"/>
        <v>1</v>
      </c>
      <c r="L22">
        <f t="shared" si="23"/>
        <v>0</v>
      </c>
      <c r="M22">
        <f t="shared" si="23"/>
        <v>0</v>
      </c>
      <c r="N22">
        <f t="shared" si="23"/>
        <v>0</v>
      </c>
      <c r="O22">
        <f t="shared" si="23"/>
        <v>0</v>
      </c>
      <c r="P22">
        <f t="shared" si="23"/>
        <v>0</v>
      </c>
    </row>
    <row r="23" spans="2:16" x14ac:dyDescent="0.35">
      <c r="B23" t="s">
        <v>28</v>
      </c>
      <c r="C23">
        <v>2.8111648736294681</v>
      </c>
      <c r="D23">
        <f t="shared" si="3"/>
        <v>0</v>
      </c>
      <c r="E23">
        <f t="shared" ref="E23:P23" si="24">IF(AND(D$2&lt;=$C23,$C23&lt;E$2),1,0)</f>
        <v>0</v>
      </c>
      <c r="F23">
        <f t="shared" si="24"/>
        <v>0</v>
      </c>
      <c r="G23">
        <f t="shared" si="24"/>
        <v>0</v>
      </c>
      <c r="H23">
        <f t="shared" si="24"/>
        <v>0</v>
      </c>
      <c r="I23">
        <f t="shared" si="24"/>
        <v>0</v>
      </c>
      <c r="J23">
        <f t="shared" si="24"/>
        <v>0</v>
      </c>
      <c r="K23">
        <f t="shared" si="24"/>
        <v>1</v>
      </c>
      <c r="L23">
        <f t="shared" si="24"/>
        <v>0</v>
      </c>
      <c r="M23">
        <f t="shared" si="24"/>
        <v>0</v>
      </c>
      <c r="N23">
        <f t="shared" si="24"/>
        <v>0</v>
      </c>
      <c r="O23">
        <f t="shared" si="24"/>
        <v>0</v>
      </c>
      <c r="P23">
        <f t="shared" si="24"/>
        <v>0</v>
      </c>
    </row>
    <row r="24" spans="2:16" x14ac:dyDescent="0.35">
      <c r="B24" t="s">
        <v>29</v>
      </c>
      <c r="C24">
        <v>-1.4694746065024855</v>
      </c>
      <c r="D24">
        <f t="shared" si="3"/>
        <v>0</v>
      </c>
      <c r="E24">
        <f t="shared" ref="E24:P24" si="25">IF(AND(D$2&lt;=$C24,$C24&lt;E$2),1,0)</f>
        <v>0</v>
      </c>
      <c r="F24">
        <f t="shared" si="25"/>
        <v>0</v>
      </c>
      <c r="G24">
        <f t="shared" si="25"/>
        <v>0</v>
      </c>
      <c r="H24">
        <f t="shared" si="25"/>
        <v>0</v>
      </c>
      <c r="I24">
        <f t="shared" si="25"/>
        <v>0</v>
      </c>
      <c r="J24">
        <f t="shared" si="25"/>
        <v>1</v>
      </c>
      <c r="K24">
        <f t="shared" si="25"/>
        <v>0</v>
      </c>
      <c r="L24">
        <f t="shared" si="25"/>
        <v>0</v>
      </c>
      <c r="M24">
        <f t="shared" si="25"/>
        <v>0</v>
      </c>
      <c r="N24">
        <f t="shared" si="25"/>
        <v>0</v>
      </c>
      <c r="O24">
        <f t="shared" si="25"/>
        <v>0</v>
      </c>
      <c r="P24">
        <f t="shared" si="25"/>
        <v>0</v>
      </c>
    </row>
    <row r="25" spans="2:16" x14ac:dyDescent="0.35">
      <c r="B25" t="s">
        <v>30</v>
      </c>
      <c r="C25">
        <v>-6.4540101754987695</v>
      </c>
      <c r="D25">
        <f t="shared" si="3"/>
        <v>0</v>
      </c>
      <c r="E25">
        <f t="shared" ref="E25:P25" si="26">IF(AND(D$2&lt;=$C25,$C25&lt;E$2),1,0)</f>
        <v>0</v>
      </c>
      <c r="F25">
        <f t="shared" si="26"/>
        <v>0</v>
      </c>
      <c r="G25">
        <f t="shared" si="26"/>
        <v>0</v>
      </c>
      <c r="H25">
        <f t="shared" si="26"/>
        <v>0</v>
      </c>
      <c r="I25">
        <f t="shared" si="26"/>
        <v>1</v>
      </c>
      <c r="J25">
        <f t="shared" si="26"/>
        <v>0</v>
      </c>
      <c r="K25">
        <f t="shared" si="26"/>
        <v>0</v>
      </c>
      <c r="L25">
        <f t="shared" si="26"/>
        <v>0</v>
      </c>
      <c r="M25">
        <f t="shared" si="26"/>
        <v>0</v>
      </c>
      <c r="N25">
        <f t="shared" si="26"/>
        <v>0</v>
      </c>
      <c r="O25">
        <f t="shared" si="26"/>
        <v>0</v>
      </c>
      <c r="P25">
        <f t="shared" si="26"/>
        <v>0</v>
      </c>
    </row>
    <row r="26" spans="2:16" x14ac:dyDescent="0.35">
      <c r="B26" t="s">
        <v>31</v>
      </c>
      <c r="C26">
        <v>7.1070642874602852</v>
      </c>
      <c r="D26">
        <f t="shared" si="3"/>
        <v>0</v>
      </c>
      <c r="E26">
        <f t="shared" ref="E26:P26" si="27">IF(AND(D$2&lt;=$C26,$C26&lt;E$2),1,0)</f>
        <v>0</v>
      </c>
      <c r="F26">
        <f t="shared" si="27"/>
        <v>0</v>
      </c>
      <c r="G26">
        <f t="shared" si="27"/>
        <v>0</v>
      </c>
      <c r="H26">
        <f t="shared" si="27"/>
        <v>0</v>
      </c>
      <c r="I26">
        <f t="shared" si="27"/>
        <v>0</v>
      </c>
      <c r="J26">
        <f t="shared" si="27"/>
        <v>0</v>
      </c>
      <c r="K26">
        <f t="shared" si="27"/>
        <v>1</v>
      </c>
      <c r="L26">
        <f t="shared" si="27"/>
        <v>0</v>
      </c>
      <c r="M26">
        <f t="shared" si="27"/>
        <v>0</v>
      </c>
      <c r="N26">
        <f t="shared" si="27"/>
        <v>0</v>
      </c>
      <c r="O26">
        <f t="shared" si="27"/>
        <v>0</v>
      </c>
      <c r="P26">
        <f t="shared" si="27"/>
        <v>0</v>
      </c>
    </row>
    <row r="27" spans="2:16" x14ac:dyDescent="0.35">
      <c r="B27" t="s">
        <v>32</v>
      </c>
      <c r="C27">
        <v>13.499172704969453</v>
      </c>
      <c r="D27">
        <f t="shared" si="3"/>
        <v>0</v>
      </c>
      <c r="E27">
        <f t="shared" ref="E27:P27" si="28">IF(AND(D$2&lt;=$C27,$C27&lt;E$2),1,0)</f>
        <v>0</v>
      </c>
      <c r="F27">
        <f t="shared" si="28"/>
        <v>0</v>
      </c>
      <c r="G27">
        <f t="shared" si="28"/>
        <v>0</v>
      </c>
      <c r="H27">
        <f t="shared" si="28"/>
        <v>0</v>
      </c>
      <c r="I27">
        <f t="shared" si="28"/>
        <v>0</v>
      </c>
      <c r="J27">
        <f t="shared" si="28"/>
        <v>0</v>
      </c>
      <c r="K27">
        <f t="shared" si="28"/>
        <v>0</v>
      </c>
      <c r="L27">
        <f t="shared" si="28"/>
        <v>0</v>
      </c>
      <c r="M27">
        <f t="shared" si="28"/>
        <v>1</v>
      </c>
      <c r="N27">
        <f t="shared" si="28"/>
        <v>0</v>
      </c>
      <c r="O27">
        <f t="shared" si="28"/>
        <v>0</v>
      </c>
      <c r="P27">
        <f t="shared" si="28"/>
        <v>0</v>
      </c>
    </row>
    <row r="28" spans="2:16" x14ac:dyDescent="0.35">
      <c r="B28" t="s">
        <v>33</v>
      </c>
      <c r="C28">
        <v>1.8102403413819523</v>
      </c>
      <c r="D28">
        <f t="shared" si="3"/>
        <v>0</v>
      </c>
      <c r="E28">
        <f t="shared" ref="E28:P28" si="29">IF(AND(D$2&lt;=$C28,$C28&lt;E$2),1,0)</f>
        <v>0</v>
      </c>
      <c r="F28">
        <f t="shared" si="29"/>
        <v>0</v>
      </c>
      <c r="G28">
        <f t="shared" si="29"/>
        <v>0</v>
      </c>
      <c r="H28">
        <f t="shared" si="29"/>
        <v>0</v>
      </c>
      <c r="I28">
        <f t="shared" si="29"/>
        <v>0</v>
      </c>
      <c r="J28">
        <f t="shared" si="29"/>
        <v>1</v>
      </c>
      <c r="K28">
        <f t="shared" si="29"/>
        <v>0</v>
      </c>
      <c r="L28">
        <f t="shared" si="29"/>
        <v>0</v>
      </c>
      <c r="M28">
        <f t="shared" si="29"/>
        <v>0</v>
      </c>
      <c r="N28">
        <f t="shared" si="29"/>
        <v>0</v>
      </c>
      <c r="O28">
        <f t="shared" si="29"/>
        <v>0</v>
      </c>
      <c r="P28">
        <f t="shared" si="29"/>
        <v>0</v>
      </c>
    </row>
    <row r="29" spans="2:16" x14ac:dyDescent="0.35">
      <c r="B29" t="s">
        <v>34</v>
      </c>
      <c r="C29">
        <v>-0.70551575066656325</v>
      </c>
      <c r="D29">
        <f t="shared" si="3"/>
        <v>0</v>
      </c>
      <c r="E29">
        <f t="shared" ref="E29:P29" si="30">IF(AND(D$2&lt;=$C29,$C29&lt;E$2),1,0)</f>
        <v>0</v>
      </c>
      <c r="F29">
        <f t="shared" si="30"/>
        <v>0</v>
      </c>
      <c r="G29">
        <f t="shared" si="30"/>
        <v>0</v>
      </c>
      <c r="H29">
        <f t="shared" si="30"/>
        <v>0</v>
      </c>
      <c r="I29">
        <f t="shared" si="30"/>
        <v>0</v>
      </c>
      <c r="J29">
        <f t="shared" si="30"/>
        <v>1</v>
      </c>
      <c r="K29">
        <f t="shared" si="30"/>
        <v>0</v>
      </c>
      <c r="L29">
        <f t="shared" si="30"/>
        <v>0</v>
      </c>
      <c r="M29">
        <f t="shared" si="30"/>
        <v>0</v>
      </c>
      <c r="N29">
        <f t="shared" si="30"/>
        <v>0</v>
      </c>
      <c r="O29">
        <f t="shared" si="30"/>
        <v>0</v>
      </c>
      <c r="P29">
        <f t="shared" si="30"/>
        <v>0</v>
      </c>
    </row>
    <row r="30" spans="2:16" x14ac:dyDescent="0.35">
      <c r="B30" t="s">
        <v>35</v>
      </c>
      <c r="C30">
        <v>8.7644757779349334</v>
      </c>
      <c r="D30">
        <f t="shared" si="3"/>
        <v>0</v>
      </c>
      <c r="E30">
        <f t="shared" ref="E30:P30" si="31">IF(AND(D$2&lt;=$C30,$C30&lt;E$2),1,0)</f>
        <v>0</v>
      </c>
      <c r="F30">
        <f t="shared" si="31"/>
        <v>0</v>
      </c>
      <c r="G30">
        <f t="shared" si="31"/>
        <v>0</v>
      </c>
      <c r="H30">
        <f t="shared" si="31"/>
        <v>0</v>
      </c>
      <c r="I30">
        <f t="shared" si="31"/>
        <v>0</v>
      </c>
      <c r="J30">
        <f t="shared" si="31"/>
        <v>0</v>
      </c>
      <c r="K30">
        <f t="shared" si="31"/>
        <v>0</v>
      </c>
      <c r="L30">
        <f t="shared" si="31"/>
        <v>1</v>
      </c>
      <c r="M30">
        <f t="shared" si="31"/>
        <v>0</v>
      </c>
      <c r="N30">
        <f t="shared" si="31"/>
        <v>0</v>
      </c>
      <c r="O30">
        <f t="shared" si="31"/>
        <v>0</v>
      </c>
      <c r="P30">
        <f t="shared" si="31"/>
        <v>0</v>
      </c>
    </row>
    <row r="31" spans="2:16" x14ac:dyDescent="0.35">
      <c r="B31" t="s">
        <v>36</v>
      </c>
      <c r="C31">
        <v>-7.8890553961037284</v>
      </c>
      <c r="D31">
        <f t="shared" si="3"/>
        <v>0</v>
      </c>
      <c r="E31">
        <f t="shared" ref="E31:P31" si="32">IF(AND(D$2&lt;=$C31,$C31&lt;E$2),1,0)</f>
        <v>0</v>
      </c>
      <c r="F31">
        <f t="shared" si="32"/>
        <v>0</v>
      </c>
      <c r="G31">
        <f t="shared" si="32"/>
        <v>0</v>
      </c>
      <c r="H31">
        <f t="shared" si="32"/>
        <v>1</v>
      </c>
      <c r="I31">
        <f t="shared" si="32"/>
        <v>0</v>
      </c>
      <c r="J31">
        <f t="shared" si="32"/>
        <v>0</v>
      </c>
      <c r="K31">
        <f t="shared" si="32"/>
        <v>0</v>
      </c>
      <c r="L31">
        <f t="shared" si="32"/>
        <v>0</v>
      </c>
      <c r="M31">
        <f t="shared" si="32"/>
        <v>0</v>
      </c>
      <c r="N31">
        <f t="shared" si="32"/>
        <v>0</v>
      </c>
      <c r="O31">
        <f t="shared" si="32"/>
        <v>0</v>
      </c>
      <c r="P31">
        <f t="shared" si="32"/>
        <v>0</v>
      </c>
    </row>
    <row r="32" spans="2:16" x14ac:dyDescent="0.35">
      <c r="B32" t="s">
        <v>37</v>
      </c>
      <c r="C32">
        <v>1.7405211636564166</v>
      </c>
      <c r="D32">
        <f t="shared" si="3"/>
        <v>0</v>
      </c>
      <c r="E32">
        <f t="shared" ref="E32:P32" si="33">IF(AND(D$2&lt;=$C32,$C32&lt;E$2),1,0)</f>
        <v>0</v>
      </c>
      <c r="F32">
        <f t="shared" si="33"/>
        <v>0</v>
      </c>
      <c r="G32">
        <f t="shared" si="33"/>
        <v>0</v>
      </c>
      <c r="H32">
        <f t="shared" si="33"/>
        <v>0</v>
      </c>
      <c r="I32">
        <f t="shared" si="33"/>
        <v>0</v>
      </c>
      <c r="J32">
        <f t="shared" si="33"/>
        <v>1</v>
      </c>
      <c r="K32">
        <f t="shared" si="33"/>
        <v>0</v>
      </c>
      <c r="L32">
        <f t="shared" si="33"/>
        <v>0</v>
      </c>
      <c r="M32">
        <f t="shared" si="33"/>
        <v>0</v>
      </c>
      <c r="N32">
        <f t="shared" si="33"/>
        <v>0</v>
      </c>
      <c r="O32">
        <f t="shared" si="33"/>
        <v>0</v>
      </c>
      <c r="P32">
        <f t="shared" si="33"/>
        <v>0</v>
      </c>
    </row>
    <row r="33" spans="2:16" x14ac:dyDescent="0.35">
      <c r="B33" t="s">
        <v>38</v>
      </c>
      <c r="C33">
        <v>1.9020928984556651</v>
      </c>
      <c r="D33">
        <f t="shared" si="3"/>
        <v>0</v>
      </c>
      <c r="E33">
        <f t="shared" ref="E33:P33" si="34">IF(AND(D$2&lt;=$C33,$C33&lt;E$2),1,0)</f>
        <v>0</v>
      </c>
      <c r="F33">
        <f t="shared" si="34"/>
        <v>0</v>
      </c>
      <c r="G33">
        <f t="shared" si="34"/>
        <v>0</v>
      </c>
      <c r="H33">
        <f t="shared" si="34"/>
        <v>0</v>
      </c>
      <c r="I33">
        <f t="shared" si="34"/>
        <v>0</v>
      </c>
      <c r="J33">
        <f t="shared" si="34"/>
        <v>1</v>
      </c>
      <c r="K33">
        <f t="shared" si="34"/>
        <v>0</v>
      </c>
      <c r="L33">
        <f t="shared" si="34"/>
        <v>0</v>
      </c>
      <c r="M33">
        <f t="shared" si="34"/>
        <v>0</v>
      </c>
      <c r="N33">
        <f t="shared" si="34"/>
        <v>0</v>
      </c>
      <c r="O33">
        <f t="shared" si="34"/>
        <v>0</v>
      </c>
      <c r="P33">
        <f t="shared" si="34"/>
        <v>0</v>
      </c>
    </row>
    <row r="34" spans="2:16" x14ac:dyDescent="0.35">
      <c r="B34" t="s">
        <v>39</v>
      </c>
      <c r="C34">
        <v>2.086281185169403</v>
      </c>
      <c r="D34">
        <f t="shared" si="3"/>
        <v>0</v>
      </c>
      <c r="E34">
        <f t="shared" ref="E34:P34" si="35">IF(AND(D$2&lt;=$C34,$C34&lt;E$2),1,0)</f>
        <v>0</v>
      </c>
      <c r="F34">
        <f t="shared" si="35"/>
        <v>0</v>
      </c>
      <c r="G34">
        <f t="shared" si="35"/>
        <v>0</v>
      </c>
      <c r="H34">
        <f t="shared" si="35"/>
        <v>0</v>
      </c>
      <c r="I34">
        <f t="shared" si="35"/>
        <v>0</v>
      </c>
      <c r="J34">
        <f t="shared" si="35"/>
        <v>1</v>
      </c>
      <c r="K34">
        <f t="shared" si="35"/>
        <v>0</v>
      </c>
      <c r="L34">
        <f t="shared" si="35"/>
        <v>0</v>
      </c>
      <c r="M34">
        <f t="shared" si="35"/>
        <v>0</v>
      </c>
      <c r="N34">
        <f t="shared" si="35"/>
        <v>0</v>
      </c>
      <c r="O34">
        <f t="shared" si="35"/>
        <v>0</v>
      </c>
      <c r="P34">
        <f t="shared" si="35"/>
        <v>0</v>
      </c>
    </row>
    <row r="35" spans="2:16" x14ac:dyDescent="0.35">
      <c r="B35" t="s">
        <v>40</v>
      </c>
      <c r="C35">
        <v>-15.090770769936213</v>
      </c>
      <c r="D35">
        <f t="shared" si="3"/>
        <v>0</v>
      </c>
      <c r="E35">
        <f t="shared" ref="E35:P35" si="36">IF(AND(D$2&lt;=$C35,$C35&lt;E$2),1,0)</f>
        <v>0</v>
      </c>
      <c r="F35">
        <f t="shared" si="36"/>
        <v>0</v>
      </c>
      <c r="G35">
        <f t="shared" si="36"/>
        <v>1</v>
      </c>
      <c r="H35">
        <f t="shared" si="36"/>
        <v>0</v>
      </c>
      <c r="I35">
        <f t="shared" si="36"/>
        <v>0</v>
      </c>
      <c r="J35">
        <f t="shared" si="36"/>
        <v>0</v>
      </c>
      <c r="K35">
        <f t="shared" si="36"/>
        <v>0</v>
      </c>
      <c r="L35">
        <f t="shared" si="36"/>
        <v>0</v>
      </c>
      <c r="M35">
        <f t="shared" si="36"/>
        <v>0</v>
      </c>
      <c r="N35">
        <f t="shared" si="36"/>
        <v>0</v>
      </c>
      <c r="O35">
        <f t="shared" si="36"/>
        <v>0</v>
      </c>
      <c r="P35">
        <f t="shared" si="36"/>
        <v>0</v>
      </c>
    </row>
    <row r="36" spans="2:16" x14ac:dyDescent="0.35">
      <c r="B36" t="s">
        <v>41</v>
      </c>
      <c r="C36">
        <v>-18.080281802505038</v>
      </c>
      <c r="D36">
        <f t="shared" si="3"/>
        <v>0</v>
      </c>
      <c r="E36">
        <f t="shared" ref="E36:P36" si="37">IF(AND(D$2&lt;=$C36,$C36&lt;E$2),1,0)</f>
        <v>0</v>
      </c>
      <c r="F36">
        <f t="shared" si="37"/>
        <v>1</v>
      </c>
      <c r="G36">
        <f t="shared" si="37"/>
        <v>0</v>
      </c>
      <c r="H36">
        <f t="shared" si="37"/>
        <v>0</v>
      </c>
      <c r="I36">
        <f t="shared" si="37"/>
        <v>0</v>
      </c>
      <c r="J36">
        <f t="shared" si="37"/>
        <v>0</v>
      </c>
      <c r="K36">
        <f t="shared" si="37"/>
        <v>0</v>
      </c>
      <c r="L36">
        <f t="shared" si="37"/>
        <v>0</v>
      </c>
      <c r="M36">
        <f t="shared" si="37"/>
        <v>0</v>
      </c>
      <c r="N36">
        <f t="shared" si="37"/>
        <v>0</v>
      </c>
      <c r="O36">
        <f t="shared" si="37"/>
        <v>0</v>
      </c>
      <c r="P36">
        <f t="shared" si="37"/>
        <v>0</v>
      </c>
    </row>
    <row r="37" spans="2:16" x14ac:dyDescent="0.35">
      <c r="B37" t="s">
        <v>42</v>
      </c>
      <c r="C37">
        <v>7.4110975436178173</v>
      </c>
      <c r="D37">
        <f t="shared" si="3"/>
        <v>0</v>
      </c>
      <c r="E37">
        <f t="shared" ref="E37:P37" si="38">IF(AND(D$2&lt;=$C37,$C37&lt;E$2),1,0)</f>
        <v>0</v>
      </c>
      <c r="F37">
        <f t="shared" si="38"/>
        <v>0</v>
      </c>
      <c r="G37">
        <f t="shared" si="38"/>
        <v>0</v>
      </c>
      <c r="H37">
        <f t="shared" si="38"/>
        <v>0</v>
      </c>
      <c r="I37">
        <f t="shared" si="38"/>
        <v>0</v>
      </c>
      <c r="J37">
        <f t="shared" si="38"/>
        <v>0</v>
      </c>
      <c r="K37">
        <f t="shared" si="38"/>
        <v>1</v>
      </c>
      <c r="L37">
        <f t="shared" si="38"/>
        <v>0</v>
      </c>
      <c r="M37">
        <f t="shared" si="38"/>
        <v>0</v>
      </c>
      <c r="N37">
        <f t="shared" si="38"/>
        <v>0</v>
      </c>
      <c r="O37">
        <f t="shared" si="38"/>
        <v>0</v>
      </c>
      <c r="P37">
        <f t="shared" si="38"/>
        <v>0</v>
      </c>
    </row>
    <row r="38" spans="2:16" x14ac:dyDescent="0.35">
      <c r="B38" t="s">
        <v>43</v>
      </c>
      <c r="C38">
        <v>0.51680127212621052</v>
      </c>
      <c r="D38">
        <f t="shared" si="3"/>
        <v>0</v>
      </c>
      <c r="E38">
        <f t="shared" ref="E38:P38" si="39">IF(AND(D$2&lt;=$C38,$C38&lt;E$2),1,0)</f>
        <v>0</v>
      </c>
      <c r="F38">
        <f t="shared" si="39"/>
        <v>0</v>
      </c>
      <c r="G38">
        <f t="shared" si="39"/>
        <v>0</v>
      </c>
      <c r="H38">
        <f t="shared" si="39"/>
        <v>0</v>
      </c>
      <c r="I38">
        <f t="shared" si="39"/>
        <v>0</v>
      </c>
      <c r="J38">
        <f t="shared" si="39"/>
        <v>1</v>
      </c>
      <c r="K38">
        <f t="shared" si="39"/>
        <v>0</v>
      </c>
      <c r="L38">
        <f t="shared" si="39"/>
        <v>0</v>
      </c>
      <c r="M38">
        <f t="shared" si="39"/>
        <v>0</v>
      </c>
      <c r="N38">
        <f t="shared" si="39"/>
        <v>0</v>
      </c>
      <c r="O38">
        <f t="shared" si="39"/>
        <v>0</v>
      </c>
      <c r="P38">
        <f t="shared" si="39"/>
        <v>0</v>
      </c>
    </row>
    <row r="39" spans="2:16" x14ac:dyDescent="0.35">
      <c r="B39" t="s">
        <v>44</v>
      </c>
      <c r="C39">
        <v>-2.9835626513464164</v>
      </c>
      <c r="D39">
        <f t="shared" si="3"/>
        <v>0</v>
      </c>
      <c r="E39">
        <f t="shared" ref="E39:P39" si="40">IF(AND(D$2&lt;=$C39,$C39&lt;E$2),1,0)</f>
        <v>0</v>
      </c>
      <c r="F39">
        <f t="shared" si="40"/>
        <v>0</v>
      </c>
      <c r="G39">
        <f t="shared" si="40"/>
        <v>0</v>
      </c>
      <c r="H39">
        <f t="shared" si="40"/>
        <v>0</v>
      </c>
      <c r="I39">
        <f t="shared" si="40"/>
        <v>1</v>
      </c>
      <c r="J39">
        <f t="shared" si="40"/>
        <v>0</v>
      </c>
      <c r="K39">
        <f t="shared" si="40"/>
        <v>0</v>
      </c>
      <c r="L39">
        <f t="shared" si="40"/>
        <v>0</v>
      </c>
      <c r="M39">
        <f t="shared" si="40"/>
        <v>0</v>
      </c>
      <c r="N39">
        <f t="shared" si="40"/>
        <v>0</v>
      </c>
      <c r="O39">
        <f t="shared" si="40"/>
        <v>0</v>
      </c>
      <c r="P39">
        <f t="shared" si="40"/>
        <v>0</v>
      </c>
    </row>
    <row r="40" spans="2:16" x14ac:dyDescent="0.35">
      <c r="B40" t="s">
        <v>45</v>
      </c>
      <c r="C40">
        <v>1.5626899723221399</v>
      </c>
      <c r="D40">
        <f t="shared" si="3"/>
        <v>0</v>
      </c>
      <c r="E40">
        <f t="shared" ref="E40:P40" si="41">IF(AND(D$2&lt;=$C40,$C40&lt;E$2),1,0)</f>
        <v>0</v>
      </c>
      <c r="F40">
        <f t="shared" si="41"/>
        <v>0</v>
      </c>
      <c r="G40">
        <f t="shared" si="41"/>
        <v>0</v>
      </c>
      <c r="H40">
        <f t="shared" si="41"/>
        <v>0</v>
      </c>
      <c r="I40">
        <f t="shared" si="41"/>
        <v>0</v>
      </c>
      <c r="J40">
        <f t="shared" si="41"/>
        <v>1</v>
      </c>
      <c r="K40">
        <f t="shared" si="41"/>
        <v>0</v>
      </c>
      <c r="L40">
        <f t="shared" si="41"/>
        <v>0</v>
      </c>
      <c r="M40">
        <f t="shared" si="41"/>
        <v>0</v>
      </c>
      <c r="N40">
        <f t="shared" si="41"/>
        <v>0</v>
      </c>
      <c r="O40">
        <f t="shared" si="41"/>
        <v>0</v>
      </c>
      <c r="P40">
        <f t="shared" si="41"/>
        <v>0</v>
      </c>
    </row>
    <row r="41" spans="2:16" x14ac:dyDescent="0.35">
      <c r="B41" t="s">
        <v>46</v>
      </c>
      <c r="C41">
        <v>8.5917694777758911</v>
      </c>
      <c r="D41">
        <f t="shared" si="3"/>
        <v>0</v>
      </c>
      <c r="E41">
        <f t="shared" ref="E41:P41" si="42">IF(AND(D$2&lt;=$C41,$C41&lt;E$2),1,0)</f>
        <v>0</v>
      </c>
      <c r="F41">
        <f t="shared" si="42"/>
        <v>0</v>
      </c>
      <c r="G41">
        <f t="shared" si="42"/>
        <v>0</v>
      </c>
      <c r="H41">
        <f t="shared" si="42"/>
        <v>0</v>
      </c>
      <c r="I41">
        <f t="shared" si="42"/>
        <v>0</v>
      </c>
      <c r="J41">
        <f t="shared" si="42"/>
        <v>0</v>
      </c>
      <c r="K41">
        <f t="shared" si="42"/>
        <v>0</v>
      </c>
      <c r="L41">
        <f t="shared" si="42"/>
        <v>1</v>
      </c>
      <c r="M41">
        <f t="shared" si="42"/>
        <v>0</v>
      </c>
      <c r="N41">
        <f t="shared" si="42"/>
        <v>0</v>
      </c>
      <c r="O41">
        <f t="shared" si="42"/>
        <v>0</v>
      </c>
      <c r="P41">
        <f t="shared" si="42"/>
        <v>0</v>
      </c>
    </row>
    <row r="42" spans="2:16" x14ac:dyDescent="0.35">
      <c r="B42" t="s">
        <v>47</v>
      </c>
      <c r="C42">
        <v>-1.2508997529327104</v>
      </c>
      <c r="D42">
        <f t="shared" si="3"/>
        <v>0</v>
      </c>
      <c r="E42">
        <f t="shared" ref="E42:P42" si="43">IF(AND(D$2&lt;=$C42,$C42&lt;E$2),1,0)</f>
        <v>0</v>
      </c>
      <c r="F42">
        <f t="shared" si="43"/>
        <v>0</v>
      </c>
      <c r="G42">
        <f t="shared" si="43"/>
        <v>0</v>
      </c>
      <c r="H42">
        <f t="shared" si="43"/>
        <v>0</v>
      </c>
      <c r="I42">
        <f t="shared" si="43"/>
        <v>0</v>
      </c>
      <c r="J42">
        <f t="shared" si="43"/>
        <v>1</v>
      </c>
      <c r="K42">
        <f t="shared" si="43"/>
        <v>0</v>
      </c>
      <c r="L42">
        <f t="shared" si="43"/>
        <v>0</v>
      </c>
      <c r="M42">
        <f t="shared" si="43"/>
        <v>0</v>
      </c>
      <c r="N42">
        <f t="shared" si="43"/>
        <v>0</v>
      </c>
      <c r="O42">
        <f t="shared" si="43"/>
        <v>0</v>
      </c>
      <c r="P42">
        <f t="shared" si="43"/>
        <v>0</v>
      </c>
    </row>
    <row r="43" spans="2:16" x14ac:dyDescent="0.35">
      <c r="B43" t="s">
        <v>48</v>
      </c>
      <c r="C43">
        <v>5.4498292618859967</v>
      </c>
      <c r="D43">
        <f t="shared" si="3"/>
        <v>0</v>
      </c>
      <c r="E43">
        <f t="shared" ref="E43:P43" si="44">IF(AND(D$2&lt;=$C43,$C43&lt;E$2),1,0)</f>
        <v>0</v>
      </c>
      <c r="F43">
        <f t="shared" si="44"/>
        <v>0</v>
      </c>
      <c r="G43">
        <f t="shared" si="44"/>
        <v>0</v>
      </c>
      <c r="H43">
        <f t="shared" si="44"/>
        <v>0</v>
      </c>
      <c r="I43">
        <f t="shared" si="44"/>
        <v>0</v>
      </c>
      <c r="J43">
        <f t="shared" si="44"/>
        <v>0</v>
      </c>
      <c r="K43">
        <f t="shared" si="44"/>
        <v>1</v>
      </c>
      <c r="L43">
        <f t="shared" si="44"/>
        <v>0</v>
      </c>
      <c r="M43">
        <f t="shared" si="44"/>
        <v>0</v>
      </c>
      <c r="N43">
        <f t="shared" si="44"/>
        <v>0</v>
      </c>
      <c r="O43">
        <f t="shared" si="44"/>
        <v>0</v>
      </c>
      <c r="P43">
        <f t="shared" si="44"/>
        <v>0</v>
      </c>
    </row>
    <row r="44" spans="2:16" x14ac:dyDescent="0.35">
      <c r="B44" t="s">
        <v>49</v>
      </c>
      <c r="C44">
        <v>6.1228429620311386</v>
      </c>
      <c r="D44">
        <f t="shared" si="3"/>
        <v>0</v>
      </c>
      <c r="E44">
        <f t="shared" ref="E44:P44" si="45">IF(AND(D$2&lt;=$C44,$C44&lt;E$2),1,0)</f>
        <v>0</v>
      </c>
      <c r="F44">
        <f t="shared" si="45"/>
        <v>0</v>
      </c>
      <c r="G44">
        <f t="shared" si="45"/>
        <v>0</v>
      </c>
      <c r="H44">
        <f t="shared" si="45"/>
        <v>0</v>
      </c>
      <c r="I44">
        <f t="shared" si="45"/>
        <v>0</v>
      </c>
      <c r="J44">
        <f t="shared" si="45"/>
        <v>0</v>
      </c>
      <c r="K44">
        <f t="shared" si="45"/>
        <v>1</v>
      </c>
      <c r="L44">
        <f t="shared" si="45"/>
        <v>0</v>
      </c>
      <c r="M44">
        <f t="shared" si="45"/>
        <v>0</v>
      </c>
      <c r="N44">
        <f t="shared" si="45"/>
        <v>0</v>
      </c>
      <c r="O44">
        <f t="shared" si="45"/>
        <v>0</v>
      </c>
      <c r="P44">
        <f t="shared" si="45"/>
        <v>0</v>
      </c>
    </row>
    <row r="45" spans="2:16" x14ac:dyDescent="0.35">
      <c r="B45" t="s">
        <v>50</v>
      </c>
      <c r="C45">
        <v>-4.8077882296330587</v>
      </c>
      <c r="D45">
        <f t="shared" si="3"/>
        <v>0</v>
      </c>
      <c r="E45">
        <f t="shared" ref="E45:P45" si="46">IF(AND(D$2&lt;=$C45,$C45&lt;E$2),1,0)</f>
        <v>0</v>
      </c>
      <c r="F45">
        <f t="shared" si="46"/>
        <v>0</v>
      </c>
      <c r="G45">
        <f t="shared" si="46"/>
        <v>0</v>
      </c>
      <c r="H45">
        <f t="shared" si="46"/>
        <v>0</v>
      </c>
      <c r="I45">
        <f t="shared" si="46"/>
        <v>1</v>
      </c>
      <c r="J45">
        <f t="shared" si="46"/>
        <v>0</v>
      </c>
      <c r="K45">
        <f t="shared" si="46"/>
        <v>0</v>
      </c>
      <c r="L45">
        <f t="shared" si="46"/>
        <v>0</v>
      </c>
      <c r="M45">
        <f t="shared" si="46"/>
        <v>0</v>
      </c>
      <c r="N45">
        <f t="shared" si="46"/>
        <v>0</v>
      </c>
      <c r="O45">
        <f t="shared" si="46"/>
        <v>0</v>
      </c>
      <c r="P45">
        <f t="shared" si="46"/>
        <v>0</v>
      </c>
    </row>
    <row r="46" spans="2:16" x14ac:dyDescent="0.35">
      <c r="B46" t="s">
        <v>51</v>
      </c>
      <c r="C46">
        <v>8.0139072112794807E-3</v>
      </c>
      <c r="D46">
        <f t="shared" si="3"/>
        <v>0</v>
      </c>
      <c r="E46">
        <f t="shared" ref="E46:P46" si="47">IF(AND(D$2&lt;=$C46,$C46&lt;E$2),1,0)</f>
        <v>0</v>
      </c>
      <c r="F46">
        <f t="shared" si="47"/>
        <v>0</v>
      </c>
      <c r="G46">
        <f t="shared" si="47"/>
        <v>0</v>
      </c>
      <c r="H46">
        <f t="shared" si="47"/>
        <v>0</v>
      </c>
      <c r="I46">
        <f t="shared" si="47"/>
        <v>0</v>
      </c>
      <c r="J46">
        <f t="shared" si="47"/>
        <v>1</v>
      </c>
      <c r="K46">
        <f t="shared" si="47"/>
        <v>0</v>
      </c>
      <c r="L46">
        <f t="shared" si="47"/>
        <v>0</v>
      </c>
      <c r="M46">
        <f t="shared" si="47"/>
        <v>0</v>
      </c>
      <c r="N46">
        <f t="shared" si="47"/>
        <v>0</v>
      </c>
      <c r="O46">
        <f t="shared" si="47"/>
        <v>0</v>
      </c>
      <c r="P46">
        <f t="shared" si="47"/>
        <v>0</v>
      </c>
    </row>
    <row r="47" spans="2:16" x14ac:dyDescent="0.35">
      <c r="B47" t="s">
        <v>52</v>
      </c>
      <c r="C47">
        <v>1.7376457027325376</v>
      </c>
      <c r="D47">
        <f t="shared" si="3"/>
        <v>0</v>
      </c>
      <c r="E47">
        <f t="shared" ref="E47:P47" si="48">IF(AND(D$2&lt;=$C47,$C47&lt;E$2),1,0)</f>
        <v>0</v>
      </c>
      <c r="F47">
        <f t="shared" si="48"/>
        <v>0</v>
      </c>
      <c r="G47">
        <f t="shared" si="48"/>
        <v>0</v>
      </c>
      <c r="H47">
        <f t="shared" si="48"/>
        <v>0</v>
      </c>
      <c r="I47">
        <f t="shared" si="48"/>
        <v>0</v>
      </c>
      <c r="J47">
        <f t="shared" si="48"/>
        <v>1</v>
      </c>
      <c r="K47">
        <f t="shared" si="48"/>
        <v>0</v>
      </c>
      <c r="L47">
        <f t="shared" si="48"/>
        <v>0</v>
      </c>
      <c r="M47">
        <f t="shared" si="48"/>
        <v>0</v>
      </c>
      <c r="N47">
        <f t="shared" si="48"/>
        <v>0</v>
      </c>
      <c r="O47">
        <f t="shared" si="48"/>
        <v>0</v>
      </c>
      <c r="P47">
        <f t="shared" si="48"/>
        <v>0</v>
      </c>
    </row>
    <row r="48" spans="2:16" x14ac:dyDescent="0.35">
      <c r="B48" t="s">
        <v>53</v>
      </c>
      <c r="C48">
        <v>-2.6337473492880958</v>
      </c>
      <c r="D48">
        <f t="shared" si="3"/>
        <v>0</v>
      </c>
      <c r="E48">
        <f t="shared" ref="E48:P48" si="49">IF(AND(D$2&lt;=$C48,$C48&lt;E$2),1,0)</f>
        <v>0</v>
      </c>
      <c r="F48">
        <f t="shared" si="49"/>
        <v>0</v>
      </c>
      <c r="G48">
        <f t="shared" si="49"/>
        <v>0</v>
      </c>
      <c r="H48">
        <f t="shared" si="49"/>
        <v>0</v>
      </c>
      <c r="I48">
        <f t="shared" si="49"/>
        <v>1</v>
      </c>
      <c r="J48">
        <f t="shared" si="49"/>
        <v>0</v>
      </c>
      <c r="K48">
        <f t="shared" si="49"/>
        <v>0</v>
      </c>
      <c r="L48">
        <f t="shared" si="49"/>
        <v>0</v>
      </c>
      <c r="M48">
        <f t="shared" si="49"/>
        <v>0</v>
      </c>
      <c r="N48">
        <f t="shared" si="49"/>
        <v>0</v>
      </c>
      <c r="O48">
        <f t="shared" si="49"/>
        <v>0</v>
      </c>
      <c r="P48">
        <f t="shared" si="49"/>
        <v>0</v>
      </c>
    </row>
    <row r="49" spans="2:16" x14ac:dyDescent="0.35">
      <c r="B49" t="s">
        <v>54</v>
      </c>
      <c r="C49">
        <v>-1.553798000037343</v>
      </c>
      <c r="D49">
        <f t="shared" si="3"/>
        <v>0</v>
      </c>
      <c r="E49">
        <f t="shared" ref="E49:P49" si="50">IF(AND(D$2&lt;=$C49,$C49&lt;E$2),1,0)</f>
        <v>0</v>
      </c>
      <c r="F49">
        <f t="shared" si="50"/>
        <v>0</v>
      </c>
      <c r="G49">
        <f t="shared" si="50"/>
        <v>0</v>
      </c>
      <c r="H49">
        <f t="shared" si="50"/>
        <v>0</v>
      </c>
      <c r="I49">
        <f t="shared" si="50"/>
        <v>0</v>
      </c>
      <c r="J49">
        <f t="shared" si="50"/>
        <v>1</v>
      </c>
      <c r="K49">
        <f t="shared" si="50"/>
        <v>0</v>
      </c>
      <c r="L49">
        <f t="shared" si="50"/>
        <v>0</v>
      </c>
      <c r="M49">
        <f t="shared" si="50"/>
        <v>0</v>
      </c>
      <c r="N49">
        <f t="shared" si="50"/>
        <v>0</v>
      </c>
      <c r="O49">
        <f t="shared" si="50"/>
        <v>0</v>
      </c>
      <c r="P49">
        <f t="shared" si="50"/>
        <v>0</v>
      </c>
    </row>
    <row r="50" spans="2:16" x14ac:dyDescent="0.35">
      <c r="B50" t="s">
        <v>55</v>
      </c>
      <c r="C50">
        <v>-0.97910319456910866</v>
      </c>
      <c r="D50">
        <f t="shared" si="3"/>
        <v>0</v>
      </c>
      <c r="E50">
        <f t="shared" ref="E50:P50" si="51">IF(AND(D$2&lt;=$C50,$C50&lt;E$2),1,0)</f>
        <v>0</v>
      </c>
      <c r="F50">
        <f t="shared" si="51"/>
        <v>0</v>
      </c>
      <c r="G50">
        <f t="shared" si="51"/>
        <v>0</v>
      </c>
      <c r="H50">
        <f t="shared" si="51"/>
        <v>0</v>
      </c>
      <c r="I50">
        <f t="shared" si="51"/>
        <v>0</v>
      </c>
      <c r="J50">
        <f t="shared" si="51"/>
        <v>1</v>
      </c>
      <c r="K50">
        <f t="shared" si="51"/>
        <v>0</v>
      </c>
      <c r="L50">
        <f t="shared" si="51"/>
        <v>0</v>
      </c>
      <c r="M50">
        <f t="shared" si="51"/>
        <v>0</v>
      </c>
      <c r="N50">
        <f t="shared" si="51"/>
        <v>0</v>
      </c>
      <c r="O50">
        <f t="shared" si="51"/>
        <v>0</v>
      </c>
      <c r="P50">
        <f t="shared" si="51"/>
        <v>0</v>
      </c>
    </row>
    <row r="51" spans="2:16" x14ac:dyDescent="0.35">
      <c r="B51" t="s">
        <v>56</v>
      </c>
      <c r="C51">
        <v>0.72834281264164691</v>
      </c>
      <c r="D51">
        <f t="shared" si="3"/>
        <v>0</v>
      </c>
      <c r="E51">
        <f t="shared" ref="E51:P51" si="52">IF(AND(D$2&lt;=$C51,$C51&lt;E$2),1,0)</f>
        <v>0</v>
      </c>
      <c r="F51">
        <f t="shared" si="52"/>
        <v>0</v>
      </c>
      <c r="G51">
        <f t="shared" si="52"/>
        <v>0</v>
      </c>
      <c r="H51">
        <f t="shared" si="52"/>
        <v>0</v>
      </c>
      <c r="I51">
        <f t="shared" si="52"/>
        <v>0</v>
      </c>
      <c r="J51">
        <f t="shared" si="52"/>
        <v>1</v>
      </c>
      <c r="K51">
        <f t="shared" si="52"/>
        <v>0</v>
      </c>
      <c r="L51">
        <f t="shared" si="52"/>
        <v>0</v>
      </c>
      <c r="M51">
        <f t="shared" si="52"/>
        <v>0</v>
      </c>
      <c r="N51">
        <f t="shared" si="52"/>
        <v>0</v>
      </c>
      <c r="O51">
        <f t="shared" si="52"/>
        <v>0</v>
      </c>
      <c r="P51">
        <f t="shared" si="52"/>
        <v>0</v>
      </c>
    </row>
    <row r="52" spans="2:16" x14ac:dyDescent="0.35">
      <c r="B52" t="s">
        <v>57</v>
      </c>
      <c r="C52">
        <v>6.9398851696472752</v>
      </c>
      <c r="D52">
        <f t="shared" si="3"/>
        <v>0</v>
      </c>
      <c r="E52">
        <f t="shared" ref="E52:P52" si="53">IF(AND(D$2&lt;=$C52,$C52&lt;E$2),1,0)</f>
        <v>0</v>
      </c>
      <c r="F52">
        <f t="shared" si="53"/>
        <v>0</v>
      </c>
      <c r="G52">
        <f t="shared" si="53"/>
        <v>0</v>
      </c>
      <c r="H52">
        <f t="shared" si="53"/>
        <v>0</v>
      </c>
      <c r="I52">
        <f t="shared" si="53"/>
        <v>0</v>
      </c>
      <c r="J52">
        <f t="shared" si="53"/>
        <v>0</v>
      </c>
      <c r="K52">
        <f t="shared" si="53"/>
        <v>1</v>
      </c>
      <c r="L52">
        <f t="shared" si="53"/>
        <v>0</v>
      </c>
      <c r="M52">
        <f t="shared" si="53"/>
        <v>0</v>
      </c>
      <c r="N52">
        <f t="shared" si="53"/>
        <v>0</v>
      </c>
      <c r="O52">
        <f t="shared" si="53"/>
        <v>0</v>
      </c>
      <c r="P52">
        <f t="shared" si="53"/>
        <v>0</v>
      </c>
    </row>
    <row r="53" spans="2:16" x14ac:dyDescent="0.35">
      <c r="B53" t="s">
        <v>58</v>
      </c>
      <c r="C53">
        <v>3.4157239450308019</v>
      </c>
      <c r="D53">
        <f t="shared" si="3"/>
        <v>0</v>
      </c>
      <c r="E53">
        <f t="shared" ref="E53:P53" si="54">IF(AND(D$2&lt;=$C53,$C53&lt;E$2),1,0)</f>
        <v>0</v>
      </c>
      <c r="F53">
        <f t="shared" si="54"/>
        <v>0</v>
      </c>
      <c r="G53">
        <f t="shared" si="54"/>
        <v>0</v>
      </c>
      <c r="H53">
        <f t="shared" si="54"/>
        <v>0</v>
      </c>
      <c r="I53">
        <f t="shared" si="54"/>
        <v>0</v>
      </c>
      <c r="J53">
        <f t="shared" si="54"/>
        <v>0</v>
      </c>
      <c r="K53">
        <f t="shared" si="54"/>
        <v>1</v>
      </c>
      <c r="L53">
        <f t="shared" si="54"/>
        <v>0</v>
      </c>
      <c r="M53">
        <f t="shared" si="54"/>
        <v>0</v>
      </c>
      <c r="N53">
        <f t="shared" si="54"/>
        <v>0</v>
      </c>
      <c r="O53">
        <f t="shared" si="54"/>
        <v>0</v>
      </c>
      <c r="P53">
        <f t="shared" si="54"/>
        <v>0</v>
      </c>
    </row>
    <row r="54" spans="2:16" x14ac:dyDescent="0.35">
      <c r="B54" t="s">
        <v>59</v>
      </c>
      <c r="C54">
        <v>-1.562634302315602</v>
      </c>
      <c r="D54">
        <f t="shared" si="3"/>
        <v>0</v>
      </c>
      <c r="E54">
        <f t="shared" ref="E54:P54" si="55">IF(AND(D$2&lt;=$C54,$C54&lt;E$2),1,0)</f>
        <v>0</v>
      </c>
      <c r="F54">
        <f t="shared" si="55"/>
        <v>0</v>
      </c>
      <c r="G54">
        <f t="shared" si="55"/>
        <v>0</v>
      </c>
      <c r="H54">
        <f t="shared" si="55"/>
        <v>0</v>
      </c>
      <c r="I54">
        <f t="shared" si="55"/>
        <v>0</v>
      </c>
      <c r="J54">
        <f t="shared" si="55"/>
        <v>1</v>
      </c>
      <c r="K54">
        <f t="shared" si="55"/>
        <v>0</v>
      </c>
      <c r="L54">
        <f t="shared" si="55"/>
        <v>0</v>
      </c>
      <c r="M54">
        <f t="shared" si="55"/>
        <v>0</v>
      </c>
      <c r="N54">
        <f t="shared" si="55"/>
        <v>0</v>
      </c>
      <c r="O54">
        <f t="shared" si="55"/>
        <v>0</v>
      </c>
      <c r="P54">
        <f t="shared" si="55"/>
        <v>0</v>
      </c>
    </row>
    <row r="55" spans="2:16" x14ac:dyDescent="0.35">
      <c r="B55" t="s">
        <v>60</v>
      </c>
      <c r="C55">
        <v>0.94128741573820118</v>
      </c>
      <c r="D55">
        <f t="shared" si="3"/>
        <v>0</v>
      </c>
      <c r="E55">
        <f t="shared" ref="E55:P55" si="56">IF(AND(D$2&lt;=$C55,$C55&lt;E$2),1,0)</f>
        <v>0</v>
      </c>
      <c r="F55">
        <f t="shared" si="56"/>
        <v>0</v>
      </c>
      <c r="G55">
        <f t="shared" si="56"/>
        <v>0</v>
      </c>
      <c r="H55">
        <f t="shared" si="56"/>
        <v>0</v>
      </c>
      <c r="I55">
        <f t="shared" si="56"/>
        <v>0</v>
      </c>
      <c r="J55">
        <f t="shared" si="56"/>
        <v>1</v>
      </c>
      <c r="K55">
        <f t="shared" si="56"/>
        <v>0</v>
      </c>
      <c r="L55">
        <f t="shared" si="56"/>
        <v>0</v>
      </c>
      <c r="M55">
        <f t="shared" si="56"/>
        <v>0</v>
      </c>
      <c r="N55">
        <f t="shared" si="56"/>
        <v>0</v>
      </c>
      <c r="O55">
        <f t="shared" si="56"/>
        <v>0</v>
      </c>
      <c r="P55">
        <f t="shared" si="56"/>
        <v>0</v>
      </c>
    </row>
    <row r="56" spans="2:16" x14ac:dyDescent="0.35">
      <c r="B56" t="s">
        <v>61</v>
      </c>
      <c r="C56">
        <v>3.9901270450914961</v>
      </c>
      <c r="D56">
        <f t="shared" si="3"/>
        <v>0</v>
      </c>
      <c r="E56">
        <f t="shared" ref="E56:P56" si="57">IF(AND(D$2&lt;=$C56,$C56&lt;E$2),1,0)</f>
        <v>0</v>
      </c>
      <c r="F56">
        <f t="shared" si="57"/>
        <v>0</v>
      </c>
      <c r="G56">
        <f t="shared" si="57"/>
        <v>0</v>
      </c>
      <c r="H56">
        <f t="shared" si="57"/>
        <v>0</v>
      </c>
      <c r="I56">
        <f t="shared" si="57"/>
        <v>0</v>
      </c>
      <c r="J56">
        <f t="shared" si="57"/>
        <v>0</v>
      </c>
      <c r="K56">
        <f t="shared" si="57"/>
        <v>1</v>
      </c>
      <c r="L56">
        <f t="shared" si="57"/>
        <v>0</v>
      </c>
      <c r="M56">
        <f t="shared" si="57"/>
        <v>0</v>
      </c>
      <c r="N56">
        <f t="shared" si="57"/>
        <v>0</v>
      </c>
      <c r="O56">
        <f t="shared" si="57"/>
        <v>0</v>
      </c>
      <c r="P56">
        <f t="shared" si="57"/>
        <v>0</v>
      </c>
    </row>
    <row r="57" spans="2:16" x14ac:dyDescent="0.35">
      <c r="B57" t="s">
        <v>62</v>
      </c>
      <c r="C57">
        <v>-2.8055367620146154</v>
      </c>
      <c r="D57">
        <f t="shared" si="3"/>
        <v>0</v>
      </c>
      <c r="E57">
        <f t="shared" ref="E57:P57" si="58">IF(AND(D$2&lt;=$C57,$C57&lt;E$2),1,0)</f>
        <v>0</v>
      </c>
      <c r="F57">
        <f t="shared" si="58"/>
        <v>0</v>
      </c>
      <c r="G57">
        <f t="shared" si="58"/>
        <v>0</v>
      </c>
      <c r="H57">
        <f t="shared" si="58"/>
        <v>0</v>
      </c>
      <c r="I57">
        <f t="shared" si="58"/>
        <v>1</v>
      </c>
      <c r="J57">
        <f t="shared" si="58"/>
        <v>0</v>
      </c>
      <c r="K57">
        <f t="shared" si="58"/>
        <v>0</v>
      </c>
      <c r="L57">
        <f t="shared" si="58"/>
        <v>0</v>
      </c>
      <c r="M57">
        <f t="shared" si="58"/>
        <v>0</v>
      </c>
      <c r="N57">
        <f t="shared" si="58"/>
        <v>0</v>
      </c>
      <c r="O57">
        <f t="shared" si="58"/>
        <v>0</v>
      </c>
      <c r="P57">
        <f t="shared" si="58"/>
        <v>0</v>
      </c>
    </row>
    <row r="58" spans="2:16" x14ac:dyDescent="0.35">
      <c r="B58" t="s">
        <v>63</v>
      </c>
      <c r="C58">
        <v>-7.8288058517770427</v>
      </c>
      <c r="D58">
        <f t="shared" si="3"/>
        <v>0</v>
      </c>
      <c r="E58">
        <f t="shared" ref="E58:P58" si="59">IF(AND(D$2&lt;=$C58,$C58&lt;E$2),1,0)</f>
        <v>0</v>
      </c>
      <c r="F58">
        <f t="shared" si="59"/>
        <v>0</v>
      </c>
      <c r="G58">
        <f t="shared" si="59"/>
        <v>0</v>
      </c>
      <c r="H58">
        <f t="shared" si="59"/>
        <v>1</v>
      </c>
      <c r="I58">
        <f t="shared" si="59"/>
        <v>0</v>
      </c>
      <c r="J58">
        <f t="shared" si="59"/>
        <v>0</v>
      </c>
      <c r="K58">
        <f t="shared" si="59"/>
        <v>0</v>
      </c>
      <c r="L58">
        <f t="shared" si="59"/>
        <v>0</v>
      </c>
      <c r="M58">
        <f t="shared" si="59"/>
        <v>0</v>
      </c>
      <c r="N58">
        <f t="shared" si="59"/>
        <v>0</v>
      </c>
      <c r="O58">
        <f t="shared" si="59"/>
        <v>0</v>
      </c>
      <c r="P58">
        <f t="shared" si="59"/>
        <v>0</v>
      </c>
    </row>
    <row r="59" spans="2:16" x14ac:dyDescent="0.35">
      <c r="B59" t="s">
        <v>64</v>
      </c>
      <c r="C59">
        <v>-4.5913756174864817</v>
      </c>
      <c r="D59">
        <f t="shared" si="3"/>
        <v>0</v>
      </c>
      <c r="E59">
        <f t="shared" ref="E59:P59" si="60">IF(AND(D$2&lt;=$C59,$C59&lt;E$2),1,0)</f>
        <v>0</v>
      </c>
      <c r="F59">
        <f t="shared" si="60"/>
        <v>0</v>
      </c>
      <c r="G59">
        <f t="shared" si="60"/>
        <v>0</v>
      </c>
      <c r="H59">
        <f t="shared" si="60"/>
        <v>0</v>
      </c>
      <c r="I59">
        <f t="shared" si="60"/>
        <v>1</v>
      </c>
      <c r="J59">
        <f t="shared" si="60"/>
        <v>0</v>
      </c>
      <c r="K59">
        <f t="shared" si="60"/>
        <v>0</v>
      </c>
      <c r="L59">
        <f t="shared" si="60"/>
        <v>0</v>
      </c>
      <c r="M59">
        <f t="shared" si="60"/>
        <v>0</v>
      </c>
      <c r="N59">
        <f t="shared" si="60"/>
        <v>0</v>
      </c>
      <c r="O59">
        <f t="shared" si="60"/>
        <v>0</v>
      </c>
      <c r="P59">
        <f t="shared" si="60"/>
        <v>0</v>
      </c>
    </row>
    <row r="60" spans="2:16" x14ac:dyDescent="0.35">
      <c r="B60" t="s">
        <v>65</v>
      </c>
      <c r="C60">
        <v>-4.8590429845904337</v>
      </c>
      <c r="D60">
        <f t="shared" si="3"/>
        <v>0</v>
      </c>
      <c r="E60">
        <f t="shared" ref="E60:P60" si="61">IF(AND(D$2&lt;=$C60,$C60&lt;E$2),1,0)</f>
        <v>0</v>
      </c>
      <c r="F60">
        <f t="shared" si="61"/>
        <v>0</v>
      </c>
      <c r="G60">
        <f t="shared" si="61"/>
        <v>0</v>
      </c>
      <c r="H60">
        <f t="shared" si="61"/>
        <v>0</v>
      </c>
      <c r="I60">
        <f t="shared" si="61"/>
        <v>1</v>
      </c>
      <c r="J60">
        <f t="shared" si="61"/>
        <v>0</v>
      </c>
      <c r="K60">
        <f t="shared" si="61"/>
        <v>0</v>
      </c>
      <c r="L60">
        <f t="shared" si="61"/>
        <v>0</v>
      </c>
      <c r="M60">
        <f t="shared" si="61"/>
        <v>0</v>
      </c>
      <c r="N60">
        <f t="shared" si="61"/>
        <v>0</v>
      </c>
      <c r="O60">
        <f t="shared" si="61"/>
        <v>0</v>
      </c>
      <c r="P60">
        <f t="shared" si="61"/>
        <v>0</v>
      </c>
    </row>
    <row r="61" spans="2:16" x14ac:dyDescent="0.35">
      <c r="B61" t="s">
        <v>66</v>
      </c>
      <c r="C61">
        <v>1.770370168307922</v>
      </c>
      <c r="D61">
        <f t="shared" si="3"/>
        <v>0</v>
      </c>
      <c r="E61">
        <f t="shared" ref="E61:P61" si="62">IF(AND(D$2&lt;=$C61,$C61&lt;E$2),1,0)</f>
        <v>0</v>
      </c>
      <c r="F61">
        <f t="shared" si="62"/>
        <v>0</v>
      </c>
      <c r="G61">
        <f t="shared" si="62"/>
        <v>0</v>
      </c>
      <c r="H61">
        <f t="shared" si="62"/>
        <v>0</v>
      </c>
      <c r="I61">
        <f t="shared" si="62"/>
        <v>0</v>
      </c>
      <c r="J61">
        <f t="shared" si="62"/>
        <v>1</v>
      </c>
      <c r="K61">
        <f t="shared" si="62"/>
        <v>0</v>
      </c>
      <c r="L61">
        <f t="shared" si="62"/>
        <v>0</v>
      </c>
      <c r="M61">
        <f t="shared" si="62"/>
        <v>0</v>
      </c>
      <c r="N61">
        <f t="shared" si="62"/>
        <v>0</v>
      </c>
      <c r="O61">
        <f t="shared" si="62"/>
        <v>0</v>
      </c>
      <c r="P61">
        <f t="shared" si="62"/>
        <v>0</v>
      </c>
    </row>
    <row r="62" spans="2:16" x14ac:dyDescent="0.35">
      <c r="B62" t="s">
        <v>67</v>
      </c>
      <c r="C62">
        <v>3.4858475394017319</v>
      </c>
      <c r="D62">
        <f t="shared" si="3"/>
        <v>0</v>
      </c>
      <c r="E62">
        <f t="shared" ref="E62:P62" si="63">IF(AND(D$2&lt;=$C62,$C62&lt;E$2),1,0)</f>
        <v>0</v>
      </c>
      <c r="F62">
        <f t="shared" si="63"/>
        <v>0</v>
      </c>
      <c r="G62">
        <f t="shared" si="63"/>
        <v>0</v>
      </c>
      <c r="H62">
        <f t="shared" si="63"/>
        <v>0</v>
      </c>
      <c r="I62">
        <f t="shared" si="63"/>
        <v>0</v>
      </c>
      <c r="J62">
        <f t="shared" si="63"/>
        <v>0</v>
      </c>
      <c r="K62">
        <f t="shared" si="63"/>
        <v>1</v>
      </c>
      <c r="L62">
        <f t="shared" si="63"/>
        <v>0</v>
      </c>
      <c r="M62">
        <f t="shared" si="63"/>
        <v>0</v>
      </c>
      <c r="N62">
        <f t="shared" si="63"/>
        <v>0</v>
      </c>
      <c r="O62">
        <f t="shared" si="63"/>
        <v>0</v>
      </c>
      <c r="P62">
        <f t="shared" si="63"/>
        <v>0</v>
      </c>
    </row>
    <row r="63" spans="2:16" x14ac:dyDescent="0.35">
      <c r="B63" t="s">
        <v>68</v>
      </c>
      <c r="C63">
        <v>4.5974332077136637E-2</v>
      </c>
      <c r="D63">
        <f t="shared" si="3"/>
        <v>0</v>
      </c>
      <c r="E63">
        <f t="shared" ref="E63:P63" si="64">IF(AND(D$2&lt;=$C63,$C63&lt;E$2),1,0)</f>
        <v>0</v>
      </c>
      <c r="F63">
        <f t="shared" si="64"/>
        <v>0</v>
      </c>
      <c r="G63">
        <f t="shared" si="64"/>
        <v>0</v>
      </c>
      <c r="H63">
        <f t="shared" si="64"/>
        <v>0</v>
      </c>
      <c r="I63">
        <f t="shared" si="64"/>
        <v>0</v>
      </c>
      <c r="J63">
        <f t="shared" si="64"/>
        <v>1</v>
      </c>
      <c r="K63">
        <f t="shared" si="64"/>
        <v>0</v>
      </c>
      <c r="L63">
        <f t="shared" si="64"/>
        <v>0</v>
      </c>
      <c r="M63">
        <f t="shared" si="64"/>
        <v>0</v>
      </c>
      <c r="N63">
        <f t="shared" si="64"/>
        <v>0</v>
      </c>
      <c r="O63">
        <f t="shared" si="64"/>
        <v>0</v>
      </c>
      <c r="P63">
        <f t="shared" si="64"/>
        <v>0</v>
      </c>
    </row>
    <row r="64" spans="2:16" x14ac:dyDescent="0.35">
      <c r="B64" t="s">
        <v>69</v>
      </c>
      <c r="C64">
        <v>1.7345716967088309</v>
      </c>
      <c r="D64">
        <f t="shared" si="3"/>
        <v>0</v>
      </c>
      <c r="E64">
        <f t="shared" ref="E64:P64" si="65">IF(AND(D$2&lt;=$C64,$C64&lt;E$2),1,0)</f>
        <v>0</v>
      </c>
      <c r="F64">
        <f t="shared" si="65"/>
        <v>0</v>
      </c>
      <c r="G64">
        <f t="shared" si="65"/>
        <v>0</v>
      </c>
      <c r="H64">
        <f t="shared" si="65"/>
        <v>0</v>
      </c>
      <c r="I64">
        <f t="shared" si="65"/>
        <v>0</v>
      </c>
      <c r="J64">
        <f t="shared" si="65"/>
        <v>1</v>
      </c>
      <c r="K64">
        <f t="shared" si="65"/>
        <v>0</v>
      </c>
      <c r="L64">
        <f t="shared" si="65"/>
        <v>0</v>
      </c>
      <c r="M64">
        <f t="shared" si="65"/>
        <v>0</v>
      </c>
      <c r="N64">
        <f t="shared" si="65"/>
        <v>0</v>
      </c>
      <c r="O64">
        <f t="shared" si="65"/>
        <v>0</v>
      </c>
      <c r="P64">
        <f t="shared" si="65"/>
        <v>0</v>
      </c>
    </row>
    <row r="65" spans="2:16" x14ac:dyDescent="0.35">
      <c r="B65" t="s">
        <v>70</v>
      </c>
      <c r="C65">
        <v>7.1571714858287949</v>
      </c>
      <c r="D65">
        <f t="shared" si="3"/>
        <v>0</v>
      </c>
      <c r="E65">
        <f t="shared" ref="E65:P65" si="66">IF(AND(D$2&lt;=$C65,$C65&lt;E$2),1,0)</f>
        <v>0</v>
      </c>
      <c r="F65">
        <f t="shared" si="66"/>
        <v>0</v>
      </c>
      <c r="G65">
        <f t="shared" si="66"/>
        <v>0</v>
      </c>
      <c r="H65">
        <f t="shared" si="66"/>
        <v>0</v>
      </c>
      <c r="I65">
        <f t="shared" si="66"/>
        <v>0</v>
      </c>
      <c r="J65">
        <f t="shared" si="66"/>
        <v>0</v>
      </c>
      <c r="K65">
        <f t="shared" si="66"/>
        <v>1</v>
      </c>
      <c r="L65">
        <f t="shared" si="66"/>
        <v>0</v>
      </c>
      <c r="M65">
        <f t="shared" si="66"/>
        <v>0</v>
      </c>
      <c r="N65">
        <f t="shared" si="66"/>
        <v>0</v>
      </c>
      <c r="O65">
        <f t="shared" si="66"/>
        <v>0</v>
      </c>
      <c r="P65">
        <f t="shared" si="66"/>
        <v>0</v>
      </c>
    </row>
    <row r="66" spans="2:16" x14ac:dyDescent="0.35">
      <c r="B66" t="s">
        <v>71</v>
      </c>
      <c r="C66">
        <v>-8.31181167808559E-3</v>
      </c>
      <c r="D66">
        <f t="shared" si="3"/>
        <v>0</v>
      </c>
      <c r="E66">
        <f t="shared" ref="E66:P66" si="67">IF(AND(D$2&lt;=$C66,$C66&lt;E$2),1,0)</f>
        <v>0</v>
      </c>
      <c r="F66">
        <f t="shared" si="67"/>
        <v>0</v>
      </c>
      <c r="G66">
        <f t="shared" si="67"/>
        <v>0</v>
      </c>
      <c r="H66">
        <f t="shared" si="67"/>
        <v>0</v>
      </c>
      <c r="I66">
        <f t="shared" si="67"/>
        <v>0</v>
      </c>
      <c r="J66">
        <f t="shared" si="67"/>
        <v>1</v>
      </c>
      <c r="K66">
        <f t="shared" si="67"/>
        <v>0</v>
      </c>
      <c r="L66">
        <f t="shared" si="67"/>
        <v>0</v>
      </c>
      <c r="M66">
        <f t="shared" si="67"/>
        <v>0</v>
      </c>
      <c r="N66">
        <f t="shared" si="67"/>
        <v>0</v>
      </c>
      <c r="O66">
        <f t="shared" si="67"/>
        <v>0</v>
      </c>
      <c r="P66">
        <f t="shared" si="67"/>
        <v>0</v>
      </c>
    </row>
    <row r="67" spans="2:16" x14ac:dyDescent="0.35">
      <c r="B67" t="s">
        <v>72</v>
      </c>
      <c r="C67">
        <v>-3.3855635579886134</v>
      </c>
      <c r="D67">
        <f t="shared" si="3"/>
        <v>0</v>
      </c>
      <c r="E67">
        <f t="shared" ref="E67:P67" si="68">IF(AND(D$2&lt;=$C67,$C67&lt;E$2),1,0)</f>
        <v>0</v>
      </c>
      <c r="F67">
        <f t="shared" si="68"/>
        <v>0</v>
      </c>
      <c r="G67">
        <f t="shared" si="68"/>
        <v>0</v>
      </c>
      <c r="H67">
        <f t="shared" si="68"/>
        <v>0</v>
      </c>
      <c r="I67">
        <f t="shared" si="68"/>
        <v>1</v>
      </c>
      <c r="J67">
        <f t="shared" si="68"/>
        <v>0</v>
      </c>
      <c r="K67">
        <f t="shared" si="68"/>
        <v>0</v>
      </c>
      <c r="L67">
        <f t="shared" si="68"/>
        <v>0</v>
      </c>
      <c r="M67">
        <f t="shared" si="68"/>
        <v>0</v>
      </c>
      <c r="N67">
        <f t="shared" si="68"/>
        <v>0</v>
      </c>
      <c r="O67">
        <f t="shared" si="68"/>
        <v>0</v>
      </c>
      <c r="P67">
        <f t="shared" si="68"/>
        <v>0</v>
      </c>
    </row>
    <row r="68" spans="2:16" x14ac:dyDescent="0.35">
      <c r="B68" t="s">
        <v>73</v>
      </c>
      <c r="C68">
        <v>0.28638327423349264</v>
      </c>
      <c r="D68">
        <f t="shared" ref="D68:D131" si="69">IF($C68&lt;=D$2,1,0)</f>
        <v>0</v>
      </c>
      <c r="E68">
        <f t="shared" ref="E68:P68" si="70">IF(AND(D$2&lt;=$C68,$C68&lt;E$2),1,0)</f>
        <v>0</v>
      </c>
      <c r="F68">
        <f t="shared" si="70"/>
        <v>0</v>
      </c>
      <c r="G68">
        <f t="shared" si="70"/>
        <v>0</v>
      </c>
      <c r="H68">
        <f t="shared" si="70"/>
        <v>0</v>
      </c>
      <c r="I68">
        <f t="shared" si="70"/>
        <v>0</v>
      </c>
      <c r="J68">
        <f t="shared" si="70"/>
        <v>1</v>
      </c>
      <c r="K68">
        <f t="shared" si="70"/>
        <v>0</v>
      </c>
      <c r="L68">
        <f t="shared" si="70"/>
        <v>0</v>
      </c>
      <c r="M68">
        <f t="shared" si="70"/>
        <v>0</v>
      </c>
      <c r="N68">
        <f t="shared" si="70"/>
        <v>0</v>
      </c>
      <c r="O68">
        <f t="shared" si="70"/>
        <v>0</v>
      </c>
      <c r="P68">
        <f t="shared" si="70"/>
        <v>0</v>
      </c>
    </row>
    <row r="69" spans="2:16" x14ac:dyDescent="0.35">
      <c r="B69" t="s">
        <v>74</v>
      </c>
      <c r="C69">
        <v>4.0310077519379872</v>
      </c>
      <c r="D69">
        <f t="shared" si="69"/>
        <v>0</v>
      </c>
      <c r="E69">
        <f t="shared" ref="E69:P69" si="71">IF(AND(D$2&lt;=$C69,$C69&lt;E$2),1,0)</f>
        <v>0</v>
      </c>
      <c r="F69">
        <f t="shared" si="71"/>
        <v>0</v>
      </c>
      <c r="G69">
        <f t="shared" si="71"/>
        <v>0</v>
      </c>
      <c r="H69">
        <f t="shared" si="71"/>
        <v>0</v>
      </c>
      <c r="I69">
        <f t="shared" si="71"/>
        <v>0</v>
      </c>
      <c r="J69">
        <f t="shared" si="71"/>
        <v>0</v>
      </c>
      <c r="K69">
        <f t="shared" si="71"/>
        <v>1</v>
      </c>
      <c r="L69">
        <f t="shared" si="71"/>
        <v>0</v>
      </c>
      <c r="M69">
        <f t="shared" si="71"/>
        <v>0</v>
      </c>
      <c r="N69">
        <f t="shared" si="71"/>
        <v>0</v>
      </c>
      <c r="O69">
        <f t="shared" si="71"/>
        <v>0</v>
      </c>
      <c r="P69">
        <f t="shared" si="71"/>
        <v>0</v>
      </c>
    </row>
    <row r="70" spans="2:16" x14ac:dyDescent="0.35">
      <c r="B70" t="s">
        <v>75</v>
      </c>
      <c r="C70">
        <v>6.220436726495171</v>
      </c>
      <c r="D70">
        <f t="shared" si="69"/>
        <v>0</v>
      </c>
      <c r="E70">
        <f t="shared" ref="E70:P70" si="72">IF(AND(D$2&lt;=$C70,$C70&lt;E$2),1,0)</f>
        <v>0</v>
      </c>
      <c r="F70">
        <f t="shared" si="72"/>
        <v>0</v>
      </c>
      <c r="G70">
        <f t="shared" si="72"/>
        <v>0</v>
      </c>
      <c r="H70">
        <f t="shared" si="72"/>
        <v>0</v>
      </c>
      <c r="I70">
        <f t="shared" si="72"/>
        <v>0</v>
      </c>
      <c r="J70">
        <f t="shared" si="72"/>
        <v>0</v>
      </c>
      <c r="K70">
        <f t="shared" si="72"/>
        <v>1</v>
      </c>
      <c r="L70">
        <f t="shared" si="72"/>
        <v>0</v>
      </c>
      <c r="M70">
        <f t="shared" si="72"/>
        <v>0</v>
      </c>
      <c r="N70">
        <f t="shared" si="72"/>
        <v>0</v>
      </c>
      <c r="O70">
        <f t="shared" si="72"/>
        <v>0</v>
      </c>
      <c r="P70">
        <f t="shared" si="72"/>
        <v>0</v>
      </c>
    </row>
    <row r="71" spans="2:16" x14ac:dyDescent="0.35">
      <c r="B71" t="s">
        <v>76</v>
      </c>
      <c r="C71">
        <v>7.8559030184724099</v>
      </c>
      <c r="D71">
        <f t="shared" si="69"/>
        <v>0</v>
      </c>
      <c r="E71">
        <f t="shared" ref="E71:P71" si="73">IF(AND(D$2&lt;=$C71,$C71&lt;E$2),1,0)</f>
        <v>0</v>
      </c>
      <c r="F71">
        <f t="shared" si="73"/>
        <v>0</v>
      </c>
      <c r="G71">
        <f t="shared" si="73"/>
        <v>0</v>
      </c>
      <c r="H71">
        <f t="shared" si="73"/>
        <v>0</v>
      </c>
      <c r="I71">
        <f t="shared" si="73"/>
        <v>0</v>
      </c>
      <c r="J71">
        <f t="shared" si="73"/>
        <v>0</v>
      </c>
      <c r="K71">
        <f t="shared" si="73"/>
        <v>0</v>
      </c>
      <c r="L71">
        <f t="shared" si="73"/>
        <v>1</v>
      </c>
      <c r="M71">
        <f t="shared" si="73"/>
        <v>0</v>
      </c>
      <c r="N71">
        <f t="shared" si="73"/>
        <v>0</v>
      </c>
      <c r="O71">
        <f t="shared" si="73"/>
        <v>0</v>
      </c>
      <c r="P71">
        <f t="shared" si="73"/>
        <v>0</v>
      </c>
    </row>
    <row r="72" spans="2:16" x14ac:dyDescent="0.35">
      <c r="B72" t="s">
        <v>77</v>
      </c>
      <c r="C72">
        <v>-1.5003419216510938</v>
      </c>
      <c r="D72">
        <f t="shared" si="69"/>
        <v>0</v>
      </c>
      <c r="E72">
        <f t="shared" ref="E72:P72" si="74">IF(AND(D$2&lt;=$C72,$C72&lt;E$2),1,0)</f>
        <v>0</v>
      </c>
      <c r="F72">
        <f t="shared" si="74"/>
        <v>0</v>
      </c>
      <c r="G72">
        <f t="shared" si="74"/>
        <v>0</v>
      </c>
      <c r="H72">
        <f t="shared" si="74"/>
        <v>0</v>
      </c>
      <c r="I72">
        <f t="shared" si="74"/>
        <v>0</v>
      </c>
      <c r="J72">
        <f t="shared" si="74"/>
        <v>1</v>
      </c>
      <c r="K72">
        <f t="shared" si="74"/>
        <v>0</v>
      </c>
      <c r="L72">
        <f t="shared" si="74"/>
        <v>0</v>
      </c>
      <c r="M72">
        <f t="shared" si="74"/>
        <v>0</v>
      </c>
      <c r="N72">
        <f t="shared" si="74"/>
        <v>0</v>
      </c>
      <c r="O72">
        <f t="shared" si="74"/>
        <v>0</v>
      </c>
      <c r="P72">
        <f t="shared" si="74"/>
        <v>0</v>
      </c>
    </row>
    <row r="73" spans="2:16" x14ac:dyDescent="0.35">
      <c r="B73" t="s">
        <v>78</v>
      </c>
      <c r="C73">
        <v>8.0017330389255079</v>
      </c>
      <c r="D73">
        <f t="shared" si="69"/>
        <v>0</v>
      </c>
      <c r="E73">
        <f t="shared" ref="E73:P73" si="75">IF(AND(D$2&lt;=$C73,$C73&lt;E$2),1,0)</f>
        <v>0</v>
      </c>
      <c r="F73">
        <f t="shared" si="75"/>
        <v>0</v>
      </c>
      <c r="G73">
        <f t="shared" si="75"/>
        <v>0</v>
      </c>
      <c r="H73">
        <f t="shared" si="75"/>
        <v>0</v>
      </c>
      <c r="I73">
        <f t="shared" si="75"/>
        <v>0</v>
      </c>
      <c r="J73">
        <f t="shared" si="75"/>
        <v>0</v>
      </c>
      <c r="K73">
        <f t="shared" si="75"/>
        <v>0</v>
      </c>
      <c r="L73">
        <f t="shared" si="75"/>
        <v>1</v>
      </c>
      <c r="M73">
        <f t="shared" si="75"/>
        <v>0</v>
      </c>
      <c r="N73">
        <f t="shared" si="75"/>
        <v>0</v>
      </c>
      <c r="O73">
        <f t="shared" si="75"/>
        <v>0</v>
      </c>
      <c r="P73">
        <f t="shared" si="75"/>
        <v>0</v>
      </c>
    </row>
    <row r="74" spans="2:16" x14ac:dyDescent="0.35">
      <c r="B74" t="s">
        <v>79</v>
      </c>
      <c r="C74">
        <v>-0.54277428709521569</v>
      </c>
      <c r="D74">
        <f t="shared" si="69"/>
        <v>0</v>
      </c>
      <c r="E74">
        <f t="shared" ref="E74:P74" si="76">IF(AND(D$2&lt;=$C74,$C74&lt;E$2),1,0)</f>
        <v>0</v>
      </c>
      <c r="F74">
        <f t="shared" si="76"/>
        <v>0</v>
      </c>
      <c r="G74">
        <f t="shared" si="76"/>
        <v>0</v>
      </c>
      <c r="H74">
        <f t="shared" si="76"/>
        <v>0</v>
      </c>
      <c r="I74">
        <f t="shared" si="76"/>
        <v>0</v>
      </c>
      <c r="J74">
        <f t="shared" si="76"/>
        <v>1</v>
      </c>
      <c r="K74">
        <f t="shared" si="76"/>
        <v>0</v>
      </c>
      <c r="L74">
        <f t="shared" si="76"/>
        <v>0</v>
      </c>
      <c r="M74">
        <f t="shared" si="76"/>
        <v>0</v>
      </c>
      <c r="N74">
        <f t="shared" si="76"/>
        <v>0</v>
      </c>
      <c r="O74">
        <f t="shared" si="76"/>
        <v>0</v>
      </c>
      <c r="P74">
        <f t="shared" si="76"/>
        <v>0</v>
      </c>
    </row>
    <row r="75" spans="2:16" x14ac:dyDescent="0.35">
      <c r="B75" t="s">
        <v>80</v>
      </c>
      <c r="C75">
        <v>10.152252195337663</v>
      </c>
      <c r="D75">
        <f t="shared" si="69"/>
        <v>0</v>
      </c>
      <c r="E75">
        <f t="shared" ref="E75:P75" si="77">IF(AND(D$2&lt;=$C75,$C75&lt;E$2),1,0)</f>
        <v>0</v>
      </c>
      <c r="F75">
        <f t="shared" si="77"/>
        <v>0</v>
      </c>
      <c r="G75">
        <f t="shared" si="77"/>
        <v>0</v>
      </c>
      <c r="H75">
        <f t="shared" si="77"/>
        <v>0</v>
      </c>
      <c r="I75">
        <f t="shared" si="77"/>
        <v>0</v>
      </c>
      <c r="J75">
        <f t="shared" si="77"/>
        <v>0</v>
      </c>
      <c r="K75">
        <f t="shared" si="77"/>
        <v>0</v>
      </c>
      <c r="L75">
        <f t="shared" si="77"/>
        <v>1</v>
      </c>
      <c r="M75">
        <f t="shared" si="77"/>
        <v>0</v>
      </c>
      <c r="N75">
        <f t="shared" si="77"/>
        <v>0</v>
      </c>
      <c r="O75">
        <f t="shared" si="77"/>
        <v>0</v>
      </c>
      <c r="P75">
        <f t="shared" si="77"/>
        <v>0</v>
      </c>
    </row>
    <row r="76" spans="2:16" x14ac:dyDescent="0.35">
      <c r="B76" t="s">
        <v>81</v>
      </c>
      <c r="C76">
        <v>-3.9365944906206485</v>
      </c>
      <c r="D76">
        <f t="shared" si="69"/>
        <v>0</v>
      </c>
      <c r="E76">
        <f t="shared" ref="E76:P76" si="78">IF(AND(D$2&lt;=$C76,$C76&lt;E$2),1,0)</f>
        <v>0</v>
      </c>
      <c r="F76">
        <f t="shared" si="78"/>
        <v>0</v>
      </c>
      <c r="G76">
        <f t="shared" si="78"/>
        <v>0</v>
      </c>
      <c r="H76">
        <f t="shared" si="78"/>
        <v>0</v>
      </c>
      <c r="I76">
        <f t="shared" si="78"/>
        <v>1</v>
      </c>
      <c r="J76">
        <f t="shared" si="78"/>
        <v>0</v>
      </c>
      <c r="K76">
        <f t="shared" si="78"/>
        <v>0</v>
      </c>
      <c r="L76">
        <f t="shared" si="78"/>
        <v>0</v>
      </c>
      <c r="M76">
        <f t="shared" si="78"/>
        <v>0</v>
      </c>
      <c r="N76">
        <f t="shared" si="78"/>
        <v>0</v>
      </c>
      <c r="O76">
        <f t="shared" si="78"/>
        <v>0</v>
      </c>
      <c r="P76">
        <f t="shared" si="78"/>
        <v>0</v>
      </c>
    </row>
    <row r="77" spans="2:16" x14ac:dyDescent="0.35">
      <c r="B77" t="s">
        <v>82</v>
      </c>
      <c r="C77">
        <v>-3.944063009483556</v>
      </c>
      <c r="D77">
        <f t="shared" si="69"/>
        <v>0</v>
      </c>
      <c r="E77">
        <f t="shared" ref="E77:P77" si="79">IF(AND(D$2&lt;=$C77,$C77&lt;E$2),1,0)</f>
        <v>0</v>
      </c>
      <c r="F77">
        <f t="shared" si="79"/>
        <v>0</v>
      </c>
      <c r="G77">
        <f t="shared" si="79"/>
        <v>0</v>
      </c>
      <c r="H77">
        <f t="shared" si="79"/>
        <v>0</v>
      </c>
      <c r="I77">
        <f t="shared" si="79"/>
        <v>1</v>
      </c>
      <c r="J77">
        <f t="shared" si="79"/>
        <v>0</v>
      </c>
      <c r="K77">
        <f t="shared" si="79"/>
        <v>0</v>
      </c>
      <c r="L77">
        <f t="shared" si="79"/>
        <v>0</v>
      </c>
      <c r="M77">
        <f t="shared" si="79"/>
        <v>0</v>
      </c>
      <c r="N77">
        <f t="shared" si="79"/>
        <v>0</v>
      </c>
      <c r="O77">
        <f t="shared" si="79"/>
        <v>0</v>
      </c>
      <c r="P77">
        <f t="shared" si="79"/>
        <v>0</v>
      </c>
    </row>
    <row r="78" spans="2:16" x14ac:dyDescent="0.35">
      <c r="B78" t="s">
        <v>83</v>
      </c>
      <c r="C78">
        <v>1.9860678820216471</v>
      </c>
      <c r="D78">
        <f t="shared" si="69"/>
        <v>0</v>
      </c>
      <c r="E78">
        <f t="shared" ref="E78:P78" si="80">IF(AND(D$2&lt;=$C78,$C78&lt;E$2),1,0)</f>
        <v>0</v>
      </c>
      <c r="F78">
        <f t="shared" si="80"/>
        <v>0</v>
      </c>
      <c r="G78">
        <f t="shared" si="80"/>
        <v>0</v>
      </c>
      <c r="H78">
        <f t="shared" si="80"/>
        <v>0</v>
      </c>
      <c r="I78">
        <f t="shared" si="80"/>
        <v>0</v>
      </c>
      <c r="J78">
        <f t="shared" si="80"/>
        <v>1</v>
      </c>
      <c r="K78">
        <f t="shared" si="80"/>
        <v>0</v>
      </c>
      <c r="L78">
        <f t="shared" si="80"/>
        <v>0</v>
      </c>
      <c r="M78">
        <f t="shared" si="80"/>
        <v>0</v>
      </c>
      <c r="N78">
        <f t="shared" si="80"/>
        <v>0</v>
      </c>
      <c r="O78">
        <f t="shared" si="80"/>
        <v>0</v>
      </c>
      <c r="P78">
        <f t="shared" si="80"/>
        <v>0</v>
      </c>
    </row>
    <row r="79" spans="2:16" x14ac:dyDescent="0.35">
      <c r="B79" t="s">
        <v>84</v>
      </c>
      <c r="C79">
        <v>5.2913351866523461</v>
      </c>
      <c r="D79">
        <f t="shared" si="69"/>
        <v>0</v>
      </c>
      <c r="E79">
        <f t="shared" ref="E79:P79" si="81">IF(AND(D$2&lt;=$C79,$C79&lt;E$2),1,0)</f>
        <v>0</v>
      </c>
      <c r="F79">
        <f t="shared" si="81"/>
        <v>0</v>
      </c>
      <c r="G79">
        <f t="shared" si="81"/>
        <v>0</v>
      </c>
      <c r="H79">
        <f t="shared" si="81"/>
        <v>0</v>
      </c>
      <c r="I79">
        <f t="shared" si="81"/>
        <v>0</v>
      </c>
      <c r="J79">
        <f t="shared" si="81"/>
        <v>0</v>
      </c>
      <c r="K79">
        <f t="shared" si="81"/>
        <v>1</v>
      </c>
      <c r="L79">
        <f t="shared" si="81"/>
        <v>0</v>
      </c>
      <c r="M79">
        <f t="shared" si="81"/>
        <v>0</v>
      </c>
      <c r="N79">
        <f t="shared" si="81"/>
        <v>0</v>
      </c>
      <c r="O79">
        <f t="shared" si="81"/>
        <v>0</v>
      </c>
      <c r="P79">
        <f t="shared" si="81"/>
        <v>0</v>
      </c>
    </row>
    <row r="80" spans="2:16" x14ac:dyDescent="0.35">
      <c r="B80" t="s">
        <v>85</v>
      </c>
      <c r="C80">
        <v>-5.2662980079965171</v>
      </c>
      <c r="D80">
        <f t="shared" si="69"/>
        <v>0</v>
      </c>
      <c r="E80">
        <f t="shared" ref="E80:P80" si="82">IF(AND(D$2&lt;=$C80,$C80&lt;E$2),1,0)</f>
        <v>0</v>
      </c>
      <c r="F80">
        <f t="shared" si="82"/>
        <v>0</v>
      </c>
      <c r="G80">
        <f t="shared" si="82"/>
        <v>0</v>
      </c>
      <c r="H80">
        <f t="shared" si="82"/>
        <v>0</v>
      </c>
      <c r="I80">
        <f t="shared" si="82"/>
        <v>1</v>
      </c>
      <c r="J80">
        <f t="shared" si="82"/>
        <v>0</v>
      </c>
      <c r="K80">
        <f t="shared" si="82"/>
        <v>0</v>
      </c>
      <c r="L80">
        <f t="shared" si="82"/>
        <v>0</v>
      </c>
      <c r="M80">
        <f t="shared" si="82"/>
        <v>0</v>
      </c>
      <c r="N80">
        <f t="shared" si="82"/>
        <v>0</v>
      </c>
      <c r="O80">
        <f t="shared" si="82"/>
        <v>0</v>
      </c>
      <c r="P80">
        <f t="shared" si="82"/>
        <v>0</v>
      </c>
    </row>
    <row r="81" spans="2:16" x14ac:dyDescent="0.35">
      <c r="B81" t="s">
        <v>86</v>
      </c>
      <c r="C81">
        <v>-4.8108285942566997</v>
      </c>
      <c r="D81">
        <f t="shared" si="69"/>
        <v>0</v>
      </c>
      <c r="E81">
        <f t="shared" ref="E81:P81" si="83">IF(AND(D$2&lt;=$C81,$C81&lt;E$2),1,0)</f>
        <v>0</v>
      </c>
      <c r="F81">
        <f t="shared" si="83"/>
        <v>0</v>
      </c>
      <c r="G81">
        <f t="shared" si="83"/>
        <v>0</v>
      </c>
      <c r="H81">
        <f t="shared" si="83"/>
        <v>0</v>
      </c>
      <c r="I81">
        <f t="shared" si="83"/>
        <v>1</v>
      </c>
      <c r="J81">
        <f t="shared" si="83"/>
        <v>0</v>
      </c>
      <c r="K81">
        <f t="shared" si="83"/>
        <v>0</v>
      </c>
      <c r="L81">
        <f t="shared" si="83"/>
        <v>0</v>
      </c>
      <c r="M81">
        <f t="shared" si="83"/>
        <v>0</v>
      </c>
      <c r="N81">
        <f t="shared" si="83"/>
        <v>0</v>
      </c>
      <c r="O81">
        <f t="shared" si="83"/>
        <v>0</v>
      </c>
      <c r="P81">
        <f t="shared" si="83"/>
        <v>0</v>
      </c>
    </row>
    <row r="82" spans="2:16" x14ac:dyDescent="0.35">
      <c r="B82" t="s">
        <v>87</v>
      </c>
      <c r="C82">
        <v>5.9891178765046904</v>
      </c>
      <c r="D82">
        <f t="shared" si="69"/>
        <v>0</v>
      </c>
      <c r="E82">
        <f t="shared" ref="E82:P82" si="84">IF(AND(D$2&lt;=$C82,$C82&lt;E$2),1,0)</f>
        <v>0</v>
      </c>
      <c r="F82">
        <f t="shared" si="84"/>
        <v>0</v>
      </c>
      <c r="G82">
        <f t="shared" si="84"/>
        <v>0</v>
      </c>
      <c r="H82">
        <f t="shared" si="84"/>
        <v>0</v>
      </c>
      <c r="I82">
        <f t="shared" si="84"/>
        <v>0</v>
      </c>
      <c r="J82">
        <f t="shared" si="84"/>
        <v>0</v>
      </c>
      <c r="K82">
        <f t="shared" si="84"/>
        <v>1</v>
      </c>
      <c r="L82">
        <f t="shared" si="84"/>
        <v>0</v>
      </c>
      <c r="M82">
        <f t="shared" si="84"/>
        <v>0</v>
      </c>
      <c r="N82">
        <f t="shared" si="84"/>
        <v>0</v>
      </c>
      <c r="O82">
        <f t="shared" si="84"/>
        <v>0</v>
      </c>
      <c r="P82">
        <f t="shared" si="84"/>
        <v>0</v>
      </c>
    </row>
    <row r="83" spans="2:16" x14ac:dyDescent="0.35">
      <c r="B83" t="s">
        <v>88</v>
      </c>
      <c r="C83">
        <v>3.0843550851563428</v>
      </c>
      <c r="D83">
        <f t="shared" si="69"/>
        <v>0</v>
      </c>
      <c r="E83">
        <f t="shared" ref="E83:P83" si="85">IF(AND(D$2&lt;=$C83,$C83&lt;E$2),1,0)</f>
        <v>0</v>
      </c>
      <c r="F83">
        <f t="shared" si="85"/>
        <v>0</v>
      </c>
      <c r="G83">
        <f t="shared" si="85"/>
        <v>0</v>
      </c>
      <c r="H83">
        <f t="shared" si="85"/>
        <v>0</v>
      </c>
      <c r="I83">
        <f t="shared" si="85"/>
        <v>0</v>
      </c>
      <c r="J83">
        <f t="shared" si="85"/>
        <v>0</v>
      </c>
      <c r="K83">
        <f t="shared" si="85"/>
        <v>1</v>
      </c>
      <c r="L83">
        <f t="shared" si="85"/>
        <v>0</v>
      </c>
      <c r="M83">
        <f t="shared" si="85"/>
        <v>0</v>
      </c>
      <c r="N83">
        <f t="shared" si="85"/>
        <v>0</v>
      </c>
      <c r="O83">
        <f t="shared" si="85"/>
        <v>0</v>
      </c>
      <c r="P83">
        <f t="shared" si="85"/>
        <v>0</v>
      </c>
    </row>
    <row r="84" spans="2:16" x14ac:dyDescent="0.35">
      <c r="B84" t="s">
        <v>89</v>
      </c>
      <c r="C84">
        <v>-9.087827914228253</v>
      </c>
      <c r="D84">
        <f t="shared" si="69"/>
        <v>0</v>
      </c>
      <c r="E84">
        <f t="shared" ref="E84:P84" si="86">IF(AND(D$2&lt;=$C84,$C84&lt;E$2),1,0)</f>
        <v>0</v>
      </c>
      <c r="F84">
        <f t="shared" si="86"/>
        <v>0</v>
      </c>
      <c r="G84">
        <f t="shared" si="86"/>
        <v>0</v>
      </c>
      <c r="H84">
        <f t="shared" si="86"/>
        <v>1</v>
      </c>
      <c r="I84">
        <f t="shared" si="86"/>
        <v>0</v>
      </c>
      <c r="J84">
        <f t="shared" si="86"/>
        <v>0</v>
      </c>
      <c r="K84">
        <f t="shared" si="86"/>
        <v>0</v>
      </c>
      <c r="L84">
        <f t="shared" si="86"/>
        <v>0</v>
      </c>
      <c r="M84">
        <f t="shared" si="86"/>
        <v>0</v>
      </c>
      <c r="N84">
        <f t="shared" si="86"/>
        <v>0</v>
      </c>
      <c r="O84">
        <f t="shared" si="86"/>
        <v>0</v>
      </c>
      <c r="P84">
        <f t="shared" si="86"/>
        <v>0</v>
      </c>
    </row>
    <row r="85" spans="2:16" x14ac:dyDescent="0.35">
      <c r="B85" t="s">
        <v>90</v>
      </c>
      <c r="C85">
        <v>2.976512986206048</v>
      </c>
      <c r="D85">
        <f t="shared" si="69"/>
        <v>0</v>
      </c>
      <c r="E85">
        <f t="shared" ref="E85:P85" si="87">IF(AND(D$2&lt;=$C85,$C85&lt;E$2),1,0)</f>
        <v>0</v>
      </c>
      <c r="F85">
        <f t="shared" si="87"/>
        <v>0</v>
      </c>
      <c r="G85">
        <f t="shared" si="87"/>
        <v>0</v>
      </c>
      <c r="H85">
        <f t="shared" si="87"/>
        <v>0</v>
      </c>
      <c r="I85">
        <f t="shared" si="87"/>
        <v>0</v>
      </c>
      <c r="J85">
        <f t="shared" si="87"/>
        <v>0</v>
      </c>
      <c r="K85">
        <f t="shared" si="87"/>
        <v>1</v>
      </c>
      <c r="L85">
        <f t="shared" si="87"/>
        <v>0</v>
      </c>
      <c r="M85">
        <f t="shared" si="87"/>
        <v>0</v>
      </c>
      <c r="N85">
        <f t="shared" si="87"/>
        <v>0</v>
      </c>
      <c r="O85">
        <f t="shared" si="87"/>
        <v>0</v>
      </c>
      <c r="P85">
        <f t="shared" si="87"/>
        <v>0</v>
      </c>
    </row>
    <row r="86" spans="2:16" x14ac:dyDescent="0.35">
      <c r="B86" t="s">
        <v>91</v>
      </c>
      <c r="C86">
        <v>-1.1280971988241073</v>
      </c>
      <c r="D86">
        <f t="shared" si="69"/>
        <v>0</v>
      </c>
      <c r="E86">
        <f t="shared" ref="E86:P86" si="88">IF(AND(D$2&lt;=$C86,$C86&lt;E$2),1,0)</f>
        <v>0</v>
      </c>
      <c r="F86">
        <f t="shared" si="88"/>
        <v>0</v>
      </c>
      <c r="G86">
        <f t="shared" si="88"/>
        <v>0</v>
      </c>
      <c r="H86">
        <f t="shared" si="88"/>
        <v>0</v>
      </c>
      <c r="I86">
        <f t="shared" si="88"/>
        <v>0</v>
      </c>
      <c r="J86">
        <f t="shared" si="88"/>
        <v>1</v>
      </c>
      <c r="K86">
        <f t="shared" si="88"/>
        <v>0</v>
      </c>
      <c r="L86">
        <f t="shared" si="88"/>
        <v>0</v>
      </c>
      <c r="M86">
        <f t="shared" si="88"/>
        <v>0</v>
      </c>
      <c r="N86">
        <f t="shared" si="88"/>
        <v>0</v>
      </c>
      <c r="O86">
        <f t="shared" si="88"/>
        <v>0</v>
      </c>
      <c r="P86">
        <f t="shared" si="88"/>
        <v>0</v>
      </c>
    </row>
    <row r="87" spans="2:16" x14ac:dyDescent="0.35">
      <c r="B87" t="s">
        <v>92</v>
      </c>
      <c r="C87">
        <v>2.8472947770302515</v>
      </c>
      <c r="D87">
        <f t="shared" si="69"/>
        <v>0</v>
      </c>
      <c r="E87">
        <f t="shared" ref="E87:P87" si="89">IF(AND(D$2&lt;=$C87,$C87&lt;E$2),1,0)</f>
        <v>0</v>
      </c>
      <c r="F87">
        <f t="shared" si="89"/>
        <v>0</v>
      </c>
      <c r="G87">
        <f t="shared" si="89"/>
        <v>0</v>
      </c>
      <c r="H87">
        <f t="shared" si="89"/>
        <v>0</v>
      </c>
      <c r="I87">
        <f t="shared" si="89"/>
        <v>0</v>
      </c>
      <c r="J87">
        <f t="shared" si="89"/>
        <v>0</v>
      </c>
      <c r="K87">
        <f t="shared" si="89"/>
        <v>1</v>
      </c>
      <c r="L87">
        <f t="shared" si="89"/>
        <v>0</v>
      </c>
      <c r="M87">
        <f t="shared" si="89"/>
        <v>0</v>
      </c>
      <c r="N87">
        <f t="shared" si="89"/>
        <v>0</v>
      </c>
      <c r="O87">
        <f t="shared" si="89"/>
        <v>0</v>
      </c>
      <c r="P87">
        <f t="shared" si="89"/>
        <v>0</v>
      </c>
    </row>
    <row r="88" spans="2:16" x14ac:dyDescent="0.35">
      <c r="B88" t="s">
        <v>93</v>
      </c>
      <c r="C88">
        <v>-4.049691917705478</v>
      </c>
      <c r="D88">
        <f t="shared" si="69"/>
        <v>0</v>
      </c>
      <c r="E88">
        <f t="shared" ref="E88:P88" si="90">IF(AND(D$2&lt;=$C88,$C88&lt;E$2),1,0)</f>
        <v>0</v>
      </c>
      <c r="F88">
        <f t="shared" si="90"/>
        <v>0</v>
      </c>
      <c r="G88">
        <f t="shared" si="90"/>
        <v>0</v>
      </c>
      <c r="H88">
        <f t="shared" si="90"/>
        <v>0</v>
      </c>
      <c r="I88">
        <f t="shared" si="90"/>
        <v>1</v>
      </c>
      <c r="J88">
        <f t="shared" si="90"/>
        <v>0</v>
      </c>
      <c r="K88">
        <f t="shared" si="90"/>
        <v>0</v>
      </c>
      <c r="L88">
        <f t="shared" si="90"/>
        <v>0</v>
      </c>
      <c r="M88">
        <f t="shared" si="90"/>
        <v>0</v>
      </c>
      <c r="N88">
        <f t="shared" si="90"/>
        <v>0</v>
      </c>
      <c r="O88">
        <f t="shared" si="90"/>
        <v>0</v>
      </c>
      <c r="P88">
        <f t="shared" si="90"/>
        <v>0</v>
      </c>
    </row>
    <row r="89" spans="2:16" x14ac:dyDescent="0.35">
      <c r="B89" t="s">
        <v>94</v>
      </c>
      <c r="C89">
        <v>4.0029288516625572</v>
      </c>
      <c r="D89">
        <f t="shared" si="69"/>
        <v>0</v>
      </c>
      <c r="E89">
        <f t="shared" ref="E89:P89" si="91">IF(AND(D$2&lt;=$C89,$C89&lt;E$2),1,0)</f>
        <v>0</v>
      </c>
      <c r="F89">
        <f t="shared" si="91"/>
        <v>0</v>
      </c>
      <c r="G89">
        <f t="shared" si="91"/>
        <v>0</v>
      </c>
      <c r="H89">
        <f t="shared" si="91"/>
        <v>0</v>
      </c>
      <c r="I89">
        <f t="shared" si="91"/>
        <v>0</v>
      </c>
      <c r="J89">
        <f t="shared" si="91"/>
        <v>0</v>
      </c>
      <c r="K89">
        <f t="shared" si="91"/>
        <v>1</v>
      </c>
      <c r="L89">
        <f t="shared" si="91"/>
        <v>0</v>
      </c>
      <c r="M89">
        <f t="shared" si="91"/>
        <v>0</v>
      </c>
      <c r="N89">
        <f t="shared" si="91"/>
        <v>0</v>
      </c>
      <c r="O89">
        <f t="shared" si="91"/>
        <v>0</v>
      </c>
      <c r="P89">
        <f t="shared" si="91"/>
        <v>0</v>
      </c>
    </row>
    <row r="90" spans="2:16" x14ac:dyDescent="0.35">
      <c r="B90" t="s">
        <v>95</v>
      </c>
      <c r="C90">
        <v>-8.5430362766271131</v>
      </c>
      <c r="D90">
        <f t="shared" si="69"/>
        <v>0</v>
      </c>
      <c r="E90">
        <f t="shared" ref="E90:P90" si="92">IF(AND(D$2&lt;=$C90,$C90&lt;E$2),1,0)</f>
        <v>0</v>
      </c>
      <c r="F90">
        <f t="shared" si="92"/>
        <v>0</v>
      </c>
      <c r="G90">
        <f t="shared" si="92"/>
        <v>0</v>
      </c>
      <c r="H90">
        <f t="shared" si="92"/>
        <v>1</v>
      </c>
      <c r="I90">
        <f t="shared" si="92"/>
        <v>0</v>
      </c>
      <c r="J90">
        <f t="shared" si="92"/>
        <v>0</v>
      </c>
      <c r="K90">
        <f t="shared" si="92"/>
        <v>0</v>
      </c>
      <c r="L90">
        <f t="shared" si="92"/>
        <v>0</v>
      </c>
      <c r="M90">
        <f t="shared" si="92"/>
        <v>0</v>
      </c>
      <c r="N90">
        <f t="shared" si="92"/>
        <v>0</v>
      </c>
      <c r="O90">
        <f t="shared" si="92"/>
        <v>0</v>
      </c>
      <c r="P90">
        <f t="shared" si="92"/>
        <v>0</v>
      </c>
    </row>
    <row r="91" spans="2:16" x14ac:dyDescent="0.35">
      <c r="B91" t="s">
        <v>96</v>
      </c>
      <c r="C91">
        <v>4.8554293947227434</v>
      </c>
      <c r="D91">
        <f t="shared" si="69"/>
        <v>0</v>
      </c>
      <c r="E91">
        <f t="shared" ref="E91:P91" si="93">IF(AND(D$2&lt;=$C91,$C91&lt;E$2),1,0)</f>
        <v>0</v>
      </c>
      <c r="F91">
        <f t="shared" si="93"/>
        <v>0</v>
      </c>
      <c r="G91">
        <f t="shared" si="93"/>
        <v>0</v>
      </c>
      <c r="H91">
        <f t="shared" si="93"/>
        <v>0</v>
      </c>
      <c r="I91">
        <f t="shared" si="93"/>
        <v>0</v>
      </c>
      <c r="J91">
        <f t="shared" si="93"/>
        <v>0</v>
      </c>
      <c r="K91">
        <f t="shared" si="93"/>
        <v>1</v>
      </c>
      <c r="L91">
        <f t="shared" si="93"/>
        <v>0</v>
      </c>
      <c r="M91">
        <f t="shared" si="93"/>
        <v>0</v>
      </c>
      <c r="N91">
        <f t="shared" si="93"/>
        <v>0</v>
      </c>
      <c r="O91">
        <f t="shared" si="93"/>
        <v>0</v>
      </c>
      <c r="P91">
        <f t="shared" si="93"/>
        <v>0</v>
      </c>
    </row>
    <row r="92" spans="2:16" x14ac:dyDescent="0.35">
      <c r="B92" t="s">
        <v>97</v>
      </c>
      <c r="C92">
        <v>3.7813625405518136</v>
      </c>
      <c r="D92">
        <f t="shared" si="69"/>
        <v>0</v>
      </c>
      <c r="E92">
        <f t="shared" ref="E92:P92" si="94">IF(AND(D$2&lt;=$C92,$C92&lt;E$2),1,0)</f>
        <v>0</v>
      </c>
      <c r="F92">
        <f t="shared" si="94"/>
        <v>0</v>
      </c>
      <c r="G92">
        <f t="shared" si="94"/>
        <v>0</v>
      </c>
      <c r="H92">
        <f t="shared" si="94"/>
        <v>0</v>
      </c>
      <c r="I92">
        <f t="shared" si="94"/>
        <v>0</v>
      </c>
      <c r="J92">
        <f t="shared" si="94"/>
        <v>0</v>
      </c>
      <c r="K92">
        <f t="shared" si="94"/>
        <v>1</v>
      </c>
      <c r="L92">
        <f t="shared" si="94"/>
        <v>0</v>
      </c>
      <c r="M92">
        <f t="shared" si="94"/>
        <v>0</v>
      </c>
      <c r="N92">
        <f t="shared" si="94"/>
        <v>0</v>
      </c>
      <c r="O92">
        <f t="shared" si="94"/>
        <v>0</v>
      </c>
      <c r="P92">
        <f t="shared" si="94"/>
        <v>0</v>
      </c>
    </row>
    <row r="93" spans="2:16" x14ac:dyDescent="0.35">
      <c r="B93" t="s">
        <v>98</v>
      </c>
      <c r="C93">
        <v>-0.39384944818060541</v>
      </c>
      <c r="D93">
        <f t="shared" si="69"/>
        <v>0</v>
      </c>
      <c r="E93">
        <f t="shared" ref="E93:P93" si="95">IF(AND(D$2&lt;=$C93,$C93&lt;E$2),1,0)</f>
        <v>0</v>
      </c>
      <c r="F93">
        <f t="shared" si="95"/>
        <v>0</v>
      </c>
      <c r="G93">
        <f t="shared" si="95"/>
        <v>0</v>
      </c>
      <c r="H93">
        <f t="shared" si="95"/>
        <v>0</v>
      </c>
      <c r="I93">
        <f t="shared" si="95"/>
        <v>0</v>
      </c>
      <c r="J93">
        <f t="shared" si="95"/>
        <v>1</v>
      </c>
      <c r="K93">
        <f t="shared" si="95"/>
        <v>0</v>
      </c>
      <c r="L93">
        <f t="shared" si="95"/>
        <v>0</v>
      </c>
      <c r="M93">
        <f t="shared" si="95"/>
        <v>0</v>
      </c>
      <c r="N93">
        <f t="shared" si="95"/>
        <v>0</v>
      </c>
      <c r="O93">
        <f t="shared" si="95"/>
        <v>0</v>
      </c>
      <c r="P93">
        <f t="shared" si="95"/>
        <v>0</v>
      </c>
    </row>
    <row r="94" spans="2:16" x14ac:dyDescent="0.35">
      <c r="B94" t="s">
        <v>99</v>
      </c>
      <c r="C94">
        <v>6.4690272705897112</v>
      </c>
      <c r="D94">
        <f t="shared" si="69"/>
        <v>0</v>
      </c>
      <c r="E94">
        <f t="shared" ref="E94:P94" si="96">IF(AND(D$2&lt;=$C94,$C94&lt;E$2),1,0)</f>
        <v>0</v>
      </c>
      <c r="F94">
        <f t="shared" si="96"/>
        <v>0</v>
      </c>
      <c r="G94">
        <f t="shared" si="96"/>
        <v>0</v>
      </c>
      <c r="H94">
        <f t="shared" si="96"/>
        <v>0</v>
      </c>
      <c r="I94">
        <f t="shared" si="96"/>
        <v>0</v>
      </c>
      <c r="J94">
        <f t="shared" si="96"/>
        <v>0</v>
      </c>
      <c r="K94">
        <f t="shared" si="96"/>
        <v>1</v>
      </c>
      <c r="L94">
        <f t="shared" si="96"/>
        <v>0</v>
      </c>
      <c r="M94">
        <f t="shared" si="96"/>
        <v>0</v>
      </c>
      <c r="N94">
        <f t="shared" si="96"/>
        <v>0</v>
      </c>
      <c r="O94">
        <f t="shared" si="96"/>
        <v>0</v>
      </c>
      <c r="P94">
        <f t="shared" si="96"/>
        <v>0</v>
      </c>
    </row>
    <row r="95" spans="2:16" x14ac:dyDescent="0.35">
      <c r="B95" t="s">
        <v>100</v>
      </c>
      <c r="C95">
        <v>0.88203214437023725</v>
      </c>
      <c r="D95">
        <f t="shared" si="69"/>
        <v>0</v>
      </c>
      <c r="E95">
        <f t="shared" ref="E95:P95" si="97">IF(AND(D$2&lt;=$C95,$C95&lt;E$2),1,0)</f>
        <v>0</v>
      </c>
      <c r="F95">
        <f t="shared" si="97"/>
        <v>0</v>
      </c>
      <c r="G95">
        <f t="shared" si="97"/>
        <v>0</v>
      </c>
      <c r="H95">
        <f t="shared" si="97"/>
        <v>0</v>
      </c>
      <c r="I95">
        <f t="shared" si="97"/>
        <v>0</v>
      </c>
      <c r="J95">
        <f t="shared" si="97"/>
        <v>1</v>
      </c>
      <c r="K95">
        <f t="shared" si="97"/>
        <v>0</v>
      </c>
      <c r="L95">
        <f t="shared" si="97"/>
        <v>0</v>
      </c>
      <c r="M95">
        <f t="shared" si="97"/>
        <v>0</v>
      </c>
      <c r="N95">
        <f t="shared" si="97"/>
        <v>0</v>
      </c>
      <c r="O95">
        <f t="shared" si="97"/>
        <v>0</v>
      </c>
      <c r="P95">
        <f t="shared" si="97"/>
        <v>0</v>
      </c>
    </row>
    <row r="96" spans="2:16" x14ac:dyDescent="0.35">
      <c r="B96" t="s">
        <v>101</v>
      </c>
      <c r="C96">
        <v>-2.2905674370395479</v>
      </c>
      <c r="D96">
        <f t="shared" si="69"/>
        <v>0</v>
      </c>
      <c r="E96">
        <f t="shared" ref="E96:P96" si="98">IF(AND(D$2&lt;=$C96,$C96&lt;E$2),1,0)</f>
        <v>0</v>
      </c>
      <c r="F96">
        <f t="shared" si="98"/>
        <v>0</v>
      </c>
      <c r="G96">
        <f t="shared" si="98"/>
        <v>0</v>
      </c>
      <c r="H96">
        <f t="shared" si="98"/>
        <v>0</v>
      </c>
      <c r="I96">
        <f t="shared" si="98"/>
        <v>0</v>
      </c>
      <c r="J96">
        <f t="shared" si="98"/>
        <v>1</v>
      </c>
      <c r="K96">
        <f t="shared" si="98"/>
        <v>0</v>
      </c>
      <c r="L96">
        <f t="shared" si="98"/>
        <v>0</v>
      </c>
      <c r="M96">
        <f t="shared" si="98"/>
        <v>0</v>
      </c>
      <c r="N96">
        <f t="shared" si="98"/>
        <v>0</v>
      </c>
      <c r="O96">
        <f t="shared" si="98"/>
        <v>0</v>
      </c>
      <c r="P96">
        <f t="shared" si="98"/>
        <v>0</v>
      </c>
    </row>
    <row r="97" spans="2:16" x14ac:dyDescent="0.35">
      <c r="B97" t="s">
        <v>102</v>
      </c>
      <c r="C97">
        <v>-0.87469822225474392</v>
      </c>
      <c r="D97">
        <f t="shared" si="69"/>
        <v>0</v>
      </c>
      <c r="E97">
        <f t="shared" ref="E97:P97" si="99">IF(AND(D$2&lt;=$C97,$C97&lt;E$2),1,0)</f>
        <v>0</v>
      </c>
      <c r="F97">
        <f t="shared" si="99"/>
        <v>0</v>
      </c>
      <c r="G97">
        <f t="shared" si="99"/>
        <v>0</v>
      </c>
      <c r="H97">
        <f t="shared" si="99"/>
        <v>0</v>
      </c>
      <c r="I97">
        <f t="shared" si="99"/>
        <v>0</v>
      </c>
      <c r="J97">
        <f t="shared" si="99"/>
        <v>1</v>
      </c>
      <c r="K97">
        <f t="shared" si="99"/>
        <v>0</v>
      </c>
      <c r="L97">
        <f t="shared" si="99"/>
        <v>0</v>
      </c>
      <c r="M97">
        <f t="shared" si="99"/>
        <v>0</v>
      </c>
      <c r="N97">
        <f t="shared" si="99"/>
        <v>0</v>
      </c>
      <c r="O97">
        <f t="shared" si="99"/>
        <v>0</v>
      </c>
      <c r="P97">
        <f t="shared" si="99"/>
        <v>0</v>
      </c>
    </row>
    <row r="98" spans="2:16" x14ac:dyDescent="0.35">
      <c r="B98" t="s">
        <v>103</v>
      </c>
      <c r="C98">
        <v>3.4558630201438234</v>
      </c>
      <c r="D98">
        <f t="shared" si="69"/>
        <v>0</v>
      </c>
      <c r="E98">
        <f t="shared" ref="E98:P98" si="100">IF(AND(D$2&lt;=$C98,$C98&lt;E$2),1,0)</f>
        <v>0</v>
      </c>
      <c r="F98">
        <f t="shared" si="100"/>
        <v>0</v>
      </c>
      <c r="G98">
        <f t="shared" si="100"/>
        <v>0</v>
      </c>
      <c r="H98">
        <f t="shared" si="100"/>
        <v>0</v>
      </c>
      <c r="I98">
        <f t="shared" si="100"/>
        <v>0</v>
      </c>
      <c r="J98">
        <f t="shared" si="100"/>
        <v>0</v>
      </c>
      <c r="K98">
        <f t="shared" si="100"/>
        <v>1</v>
      </c>
      <c r="L98">
        <f t="shared" si="100"/>
        <v>0</v>
      </c>
      <c r="M98">
        <f t="shared" si="100"/>
        <v>0</v>
      </c>
      <c r="N98">
        <f t="shared" si="100"/>
        <v>0</v>
      </c>
      <c r="O98">
        <f t="shared" si="100"/>
        <v>0</v>
      </c>
      <c r="P98">
        <f t="shared" si="100"/>
        <v>0</v>
      </c>
    </row>
    <row r="99" spans="2:16" x14ac:dyDescent="0.35">
      <c r="B99" t="s">
        <v>104</v>
      </c>
      <c r="C99">
        <v>0.49268112161868771</v>
      </c>
      <c r="D99">
        <f t="shared" si="69"/>
        <v>0</v>
      </c>
      <c r="E99">
        <f t="shared" ref="E99:P99" si="101">IF(AND(D$2&lt;=$C99,$C99&lt;E$2),1,0)</f>
        <v>0</v>
      </c>
      <c r="F99">
        <f t="shared" si="101"/>
        <v>0</v>
      </c>
      <c r="G99">
        <f t="shared" si="101"/>
        <v>0</v>
      </c>
      <c r="H99">
        <f t="shared" si="101"/>
        <v>0</v>
      </c>
      <c r="I99">
        <f t="shared" si="101"/>
        <v>0</v>
      </c>
      <c r="J99">
        <f t="shared" si="101"/>
        <v>1</v>
      </c>
      <c r="K99">
        <f t="shared" si="101"/>
        <v>0</v>
      </c>
      <c r="L99">
        <f t="shared" si="101"/>
        <v>0</v>
      </c>
      <c r="M99">
        <f t="shared" si="101"/>
        <v>0</v>
      </c>
      <c r="N99">
        <f t="shared" si="101"/>
        <v>0</v>
      </c>
      <c r="O99">
        <f t="shared" si="101"/>
        <v>0</v>
      </c>
      <c r="P99">
        <f t="shared" si="101"/>
        <v>0</v>
      </c>
    </row>
    <row r="100" spans="2:16" x14ac:dyDescent="0.35">
      <c r="B100" t="s">
        <v>105</v>
      </c>
      <c r="C100">
        <v>9.5950094947379494</v>
      </c>
      <c r="D100">
        <f t="shared" si="69"/>
        <v>0</v>
      </c>
      <c r="E100">
        <f t="shared" ref="E100:P100" si="102">IF(AND(D$2&lt;=$C100,$C100&lt;E$2),1,0)</f>
        <v>0</v>
      </c>
      <c r="F100">
        <f t="shared" si="102"/>
        <v>0</v>
      </c>
      <c r="G100">
        <f t="shared" si="102"/>
        <v>0</v>
      </c>
      <c r="H100">
        <f t="shared" si="102"/>
        <v>0</v>
      </c>
      <c r="I100">
        <f t="shared" si="102"/>
        <v>0</v>
      </c>
      <c r="J100">
        <f t="shared" si="102"/>
        <v>0</v>
      </c>
      <c r="K100">
        <f t="shared" si="102"/>
        <v>0</v>
      </c>
      <c r="L100">
        <f t="shared" si="102"/>
        <v>1</v>
      </c>
      <c r="M100">
        <f t="shared" si="102"/>
        <v>0</v>
      </c>
      <c r="N100">
        <f t="shared" si="102"/>
        <v>0</v>
      </c>
      <c r="O100">
        <f t="shared" si="102"/>
        <v>0</v>
      </c>
      <c r="P100">
        <f t="shared" si="102"/>
        <v>0</v>
      </c>
    </row>
    <row r="101" spans="2:16" x14ac:dyDescent="0.35">
      <c r="B101" t="s">
        <v>106</v>
      </c>
      <c r="C101">
        <v>0.13804885553045931</v>
      </c>
      <c r="D101">
        <f t="shared" si="69"/>
        <v>0</v>
      </c>
      <c r="E101">
        <f t="shared" ref="E101:P101" si="103">IF(AND(D$2&lt;=$C101,$C101&lt;E$2),1,0)</f>
        <v>0</v>
      </c>
      <c r="F101">
        <f t="shared" si="103"/>
        <v>0</v>
      </c>
      <c r="G101">
        <f t="shared" si="103"/>
        <v>0</v>
      </c>
      <c r="H101">
        <f t="shared" si="103"/>
        <v>0</v>
      </c>
      <c r="I101">
        <f t="shared" si="103"/>
        <v>0</v>
      </c>
      <c r="J101">
        <f t="shared" si="103"/>
        <v>1</v>
      </c>
      <c r="K101">
        <f t="shared" si="103"/>
        <v>0</v>
      </c>
      <c r="L101">
        <f t="shared" si="103"/>
        <v>0</v>
      </c>
      <c r="M101">
        <f t="shared" si="103"/>
        <v>0</v>
      </c>
      <c r="N101">
        <f t="shared" si="103"/>
        <v>0</v>
      </c>
      <c r="O101">
        <f t="shared" si="103"/>
        <v>0</v>
      </c>
      <c r="P101">
        <f t="shared" si="103"/>
        <v>0</v>
      </c>
    </row>
    <row r="102" spans="2:16" x14ac:dyDescent="0.35">
      <c r="B102" t="s">
        <v>107</v>
      </c>
      <c r="C102">
        <v>0.49806957611528979</v>
      </c>
      <c r="D102">
        <f t="shared" si="69"/>
        <v>0</v>
      </c>
      <c r="E102">
        <f t="shared" ref="E102:P102" si="104">IF(AND(D$2&lt;=$C102,$C102&lt;E$2),1,0)</f>
        <v>0</v>
      </c>
      <c r="F102">
        <f t="shared" si="104"/>
        <v>0</v>
      </c>
      <c r="G102">
        <f t="shared" si="104"/>
        <v>0</v>
      </c>
      <c r="H102">
        <f t="shared" si="104"/>
        <v>0</v>
      </c>
      <c r="I102">
        <f t="shared" si="104"/>
        <v>0</v>
      </c>
      <c r="J102">
        <f t="shared" si="104"/>
        <v>1</v>
      </c>
      <c r="K102">
        <f t="shared" si="104"/>
        <v>0</v>
      </c>
      <c r="L102">
        <f t="shared" si="104"/>
        <v>0</v>
      </c>
      <c r="M102">
        <f t="shared" si="104"/>
        <v>0</v>
      </c>
      <c r="N102">
        <f t="shared" si="104"/>
        <v>0</v>
      </c>
      <c r="O102">
        <f t="shared" si="104"/>
        <v>0</v>
      </c>
      <c r="P102">
        <f t="shared" si="104"/>
        <v>0</v>
      </c>
    </row>
    <row r="103" spans="2:16" x14ac:dyDescent="0.35">
      <c r="B103" t="s">
        <v>108</v>
      </c>
      <c r="C103">
        <v>0.77960633500544496</v>
      </c>
      <c r="D103">
        <f t="shared" si="69"/>
        <v>0</v>
      </c>
      <c r="E103">
        <f t="shared" ref="E103:P103" si="105">IF(AND(D$2&lt;=$C103,$C103&lt;E$2),1,0)</f>
        <v>0</v>
      </c>
      <c r="F103">
        <f t="shared" si="105"/>
        <v>0</v>
      </c>
      <c r="G103">
        <f t="shared" si="105"/>
        <v>0</v>
      </c>
      <c r="H103">
        <f t="shared" si="105"/>
        <v>0</v>
      </c>
      <c r="I103">
        <f t="shared" si="105"/>
        <v>0</v>
      </c>
      <c r="J103">
        <f t="shared" si="105"/>
        <v>1</v>
      </c>
      <c r="K103">
        <f t="shared" si="105"/>
        <v>0</v>
      </c>
      <c r="L103">
        <f t="shared" si="105"/>
        <v>0</v>
      </c>
      <c r="M103">
        <f t="shared" si="105"/>
        <v>0</v>
      </c>
      <c r="N103">
        <f t="shared" si="105"/>
        <v>0</v>
      </c>
      <c r="O103">
        <f t="shared" si="105"/>
        <v>0</v>
      </c>
      <c r="P103">
        <f t="shared" si="105"/>
        <v>0</v>
      </c>
    </row>
    <row r="104" spans="2:16" x14ac:dyDescent="0.35">
      <c r="B104" t="s">
        <v>109</v>
      </c>
      <c r="C104">
        <v>1.4988524099391443</v>
      </c>
      <c r="D104">
        <f t="shared" si="69"/>
        <v>0</v>
      </c>
      <c r="E104">
        <f t="shared" ref="E104:P104" si="106">IF(AND(D$2&lt;=$C104,$C104&lt;E$2),1,0)</f>
        <v>0</v>
      </c>
      <c r="F104">
        <f t="shared" si="106"/>
        <v>0</v>
      </c>
      <c r="G104">
        <f t="shared" si="106"/>
        <v>0</v>
      </c>
      <c r="H104">
        <f t="shared" si="106"/>
        <v>0</v>
      </c>
      <c r="I104">
        <f t="shared" si="106"/>
        <v>0</v>
      </c>
      <c r="J104">
        <f t="shared" si="106"/>
        <v>1</v>
      </c>
      <c r="K104">
        <f t="shared" si="106"/>
        <v>0</v>
      </c>
      <c r="L104">
        <f t="shared" si="106"/>
        <v>0</v>
      </c>
      <c r="M104">
        <f t="shared" si="106"/>
        <v>0</v>
      </c>
      <c r="N104">
        <f t="shared" si="106"/>
        <v>0</v>
      </c>
      <c r="O104">
        <f t="shared" si="106"/>
        <v>0</v>
      </c>
      <c r="P104">
        <f t="shared" si="106"/>
        <v>0</v>
      </c>
    </row>
    <row r="105" spans="2:16" x14ac:dyDescent="0.35">
      <c r="B105" t="s">
        <v>110</v>
      </c>
      <c r="C105">
        <v>0.73108384458075992</v>
      </c>
      <c r="D105">
        <f t="shared" si="69"/>
        <v>0</v>
      </c>
      <c r="E105">
        <f t="shared" ref="E105:P105" si="107">IF(AND(D$2&lt;=$C105,$C105&lt;E$2),1,0)</f>
        <v>0</v>
      </c>
      <c r="F105">
        <f t="shared" si="107"/>
        <v>0</v>
      </c>
      <c r="G105">
        <f t="shared" si="107"/>
        <v>0</v>
      </c>
      <c r="H105">
        <f t="shared" si="107"/>
        <v>0</v>
      </c>
      <c r="I105">
        <f t="shared" si="107"/>
        <v>0</v>
      </c>
      <c r="J105">
        <f t="shared" si="107"/>
        <v>1</v>
      </c>
      <c r="K105">
        <f t="shared" si="107"/>
        <v>0</v>
      </c>
      <c r="L105">
        <f t="shared" si="107"/>
        <v>0</v>
      </c>
      <c r="M105">
        <f t="shared" si="107"/>
        <v>0</v>
      </c>
      <c r="N105">
        <f t="shared" si="107"/>
        <v>0</v>
      </c>
      <c r="O105">
        <f t="shared" si="107"/>
        <v>0</v>
      </c>
      <c r="P105">
        <f t="shared" si="107"/>
        <v>0</v>
      </c>
    </row>
    <row r="106" spans="2:16" x14ac:dyDescent="0.35">
      <c r="B106" t="s">
        <v>111</v>
      </c>
      <c r="C106">
        <v>-3.437196209870419</v>
      </c>
      <c r="D106">
        <f t="shared" si="69"/>
        <v>0</v>
      </c>
      <c r="E106">
        <f t="shared" ref="E106:P106" si="108">IF(AND(D$2&lt;=$C106,$C106&lt;E$2),1,0)</f>
        <v>0</v>
      </c>
      <c r="F106">
        <f t="shared" si="108"/>
        <v>0</v>
      </c>
      <c r="G106">
        <f t="shared" si="108"/>
        <v>0</v>
      </c>
      <c r="H106">
        <f t="shared" si="108"/>
        <v>0</v>
      </c>
      <c r="I106">
        <f t="shared" si="108"/>
        <v>1</v>
      </c>
      <c r="J106">
        <f t="shared" si="108"/>
        <v>0</v>
      </c>
      <c r="K106">
        <f t="shared" si="108"/>
        <v>0</v>
      </c>
      <c r="L106">
        <f t="shared" si="108"/>
        <v>0</v>
      </c>
      <c r="M106">
        <f t="shared" si="108"/>
        <v>0</v>
      </c>
      <c r="N106">
        <f t="shared" si="108"/>
        <v>0</v>
      </c>
      <c r="O106">
        <f t="shared" si="108"/>
        <v>0</v>
      </c>
      <c r="P106">
        <f t="shared" si="108"/>
        <v>0</v>
      </c>
    </row>
    <row r="107" spans="2:16" x14ac:dyDescent="0.35">
      <c r="B107" t="s">
        <v>112</v>
      </c>
      <c r="C107">
        <v>2.8495764853336603</v>
      </c>
      <c r="D107">
        <f t="shared" si="69"/>
        <v>0</v>
      </c>
      <c r="E107">
        <f t="shared" ref="E107:P107" si="109">IF(AND(D$2&lt;=$C107,$C107&lt;E$2),1,0)</f>
        <v>0</v>
      </c>
      <c r="F107">
        <f t="shared" si="109"/>
        <v>0</v>
      </c>
      <c r="G107">
        <f t="shared" si="109"/>
        <v>0</v>
      </c>
      <c r="H107">
        <f t="shared" si="109"/>
        <v>0</v>
      </c>
      <c r="I107">
        <f t="shared" si="109"/>
        <v>0</v>
      </c>
      <c r="J107">
        <f t="shared" si="109"/>
        <v>0</v>
      </c>
      <c r="K107">
        <f t="shared" si="109"/>
        <v>1</v>
      </c>
      <c r="L107">
        <f t="shared" si="109"/>
        <v>0</v>
      </c>
      <c r="M107">
        <f t="shared" si="109"/>
        <v>0</v>
      </c>
      <c r="N107">
        <f t="shared" si="109"/>
        <v>0</v>
      </c>
      <c r="O107">
        <f t="shared" si="109"/>
        <v>0</v>
      </c>
      <c r="P107">
        <f t="shared" si="109"/>
        <v>0</v>
      </c>
    </row>
    <row r="108" spans="2:16" x14ac:dyDescent="0.35">
      <c r="B108" t="s">
        <v>113</v>
      </c>
      <c r="C108">
        <v>4.2463529402515077</v>
      </c>
      <c r="D108">
        <f t="shared" si="69"/>
        <v>0</v>
      </c>
      <c r="E108">
        <f t="shared" ref="E108:P108" si="110">IF(AND(D$2&lt;=$C108,$C108&lt;E$2),1,0)</f>
        <v>0</v>
      </c>
      <c r="F108">
        <f t="shared" si="110"/>
        <v>0</v>
      </c>
      <c r="G108">
        <f t="shared" si="110"/>
        <v>0</v>
      </c>
      <c r="H108">
        <f t="shared" si="110"/>
        <v>0</v>
      </c>
      <c r="I108">
        <f t="shared" si="110"/>
        <v>0</v>
      </c>
      <c r="J108">
        <f t="shared" si="110"/>
        <v>0</v>
      </c>
      <c r="K108">
        <f t="shared" si="110"/>
        <v>1</v>
      </c>
      <c r="L108">
        <f t="shared" si="110"/>
        <v>0</v>
      </c>
      <c r="M108">
        <f t="shared" si="110"/>
        <v>0</v>
      </c>
      <c r="N108">
        <f t="shared" si="110"/>
        <v>0</v>
      </c>
      <c r="O108">
        <f t="shared" si="110"/>
        <v>0</v>
      </c>
      <c r="P108">
        <f t="shared" si="110"/>
        <v>0</v>
      </c>
    </row>
    <row r="109" spans="2:16" x14ac:dyDescent="0.35">
      <c r="B109" t="s">
        <v>114</v>
      </c>
      <c r="C109">
        <v>0.27905047419725104</v>
      </c>
      <c r="D109">
        <f t="shared" si="69"/>
        <v>0</v>
      </c>
      <c r="E109">
        <f t="shared" ref="E109:P109" si="111">IF(AND(D$2&lt;=$C109,$C109&lt;E$2),1,0)</f>
        <v>0</v>
      </c>
      <c r="F109">
        <f t="shared" si="111"/>
        <v>0</v>
      </c>
      <c r="G109">
        <f t="shared" si="111"/>
        <v>0</v>
      </c>
      <c r="H109">
        <f t="shared" si="111"/>
        <v>0</v>
      </c>
      <c r="I109">
        <f t="shared" si="111"/>
        <v>0</v>
      </c>
      <c r="J109">
        <f t="shared" si="111"/>
        <v>1</v>
      </c>
      <c r="K109">
        <f t="shared" si="111"/>
        <v>0</v>
      </c>
      <c r="L109">
        <f t="shared" si="111"/>
        <v>0</v>
      </c>
      <c r="M109">
        <f t="shared" si="111"/>
        <v>0</v>
      </c>
      <c r="N109">
        <f t="shared" si="111"/>
        <v>0</v>
      </c>
      <c r="O109">
        <f t="shared" si="111"/>
        <v>0</v>
      </c>
      <c r="P109">
        <f t="shared" si="111"/>
        <v>0</v>
      </c>
    </row>
    <row r="110" spans="2:16" x14ac:dyDescent="0.35">
      <c r="B110" t="s">
        <v>115</v>
      </c>
      <c r="C110">
        <v>7.0046065620005704</v>
      </c>
      <c r="D110">
        <f t="shared" si="69"/>
        <v>0</v>
      </c>
      <c r="E110">
        <f t="shared" ref="E110:P110" si="112">IF(AND(D$2&lt;=$C110,$C110&lt;E$2),1,0)</f>
        <v>0</v>
      </c>
      <c r="F110">
        <f t="shared" si="112"/>
        <v>0</v>
      </c>
      <c r="G110">
        <f t="shared" si="112"/>
        <v>0</v>
      </c>
      <c r="H110">
        <f t="shared" si="112"/>
        <v>0</v>
      </c>
      <c r="I110">
        <f t="shared" si="112"/>
        <v>0</v>
      </c>
      <c r="J110">
        <f t="shared" si="112"/>
        <v>0</v>
      </c>
      <c r="K110">
        <f t="shared" si="112"/>
        <v>1</v>
      </c>
      <c r="L110">
        <f t="shared" si="112"/>
        <v>0</v>
      </c>
      <c r="M110">
        <f t="shared" si="112"/>
        <v>0</v>
      </c>
      <c r="N110">
        <f t="shared" si="112"/>
        <v>0</v>
      </c>
      <c r="O110">
        <f t="shared" si="112"/>
        <v>0</v>
      </c>
      <c r="P110">
        <f t="shared" si="112"/>
        <v>0</v>
      </c>
    </row>
    <row r="111" spans="2:16" x14ac:dyDescent="0.35">
      <c r="B111" t="s">
        <v>116</v>
      </c>
      <c r="C111">
        <v>1.5171216508757635</v>
      </c>
      <c r="D111">
        <f t="shared" si="69"/>
        <v>0</v>
      </c>
      <c r="E111">
        <f t="shared" ref="E111:P111" si="113">IF(AND(D$2&lt;=$C111,$C111&lt;E$2),1,0)</f>
        <v>0</v>
      </c>
      <c r="F111">
        <f t="shared" si="113"/>
        <v>0</v>
      </c>
      <c r="G111">
        <f t="shared" si="113"/>
        <v>0</v>
      </c>
      <c r="H111">
        <f t="shared" si="113"/>
        <v>0</v>
      </c>
      <c r="I111">
        <f t="shared" si="113"/>
        <v>0</v>
      </c>
      <c r="J111">
        <f t="shared" si="113"/>
        <v>1</v>
      </c>
      <c r="K111">
        <f t="shared" si="113"/>
        <v>0</v>
      </c>
      <c r="L111">
        <f t="shared" si="113"/>
        <v>0</v>
      </c>
      <c r="M111">
        <f t="shared" si="113"/>
        <v>0</v>
      </c>
      <c r="N111">
        <f t="shared" si="113"/>
        <v>0</v>
      </c>
      <c r="O111">
        <f t="shared" si="113"/>
        <v>0</v>
      </c>
      <c r="P111">
        <f t="shared" si="113"/>
        <v>0</v>
      </c>
    </row>
    <row r="112" spans="2:16" x14ac:dyDescent="0.35">
      <c r="B112" t="s">
        <v>117</v>
      </c>
      <c r="C112">
        <v>5.0701182889129726</v>
      </c>
      <c r="D112">
        <f t="shared" si="69"/>
        <v>0</v>
      </c>
      <c r="E112">
        <f t="shared" ref="E112:P112" si="114">IF(AND(D$2&lt;=$C112,$C112&lt;E$2),1,0)</f>
        <v>0</v>
      </c>
      <c r="F112">
        <f t="shared" si="114"/>
        <v>0</v>
      </c>
      <c r="G112">
        <f t="shared" si="114"/>
        <v>0</v>
      </c>
      <c r="H112">
        <f t="shared" si="114"/>
        <v>0</v>
      </c>
      <c r="I112">
        <f t="shared" si="114"/>
        <v>0</v>
      </c>
      <c r="J112">
        <f t="shared" si="114"/>
        <v>0</v>
      </c>
      <c r="K112">
        <f t="shared" si="114"/>
        <v>1</v>
      </c>
      <c r="L112">
        <f t="shared" si="114"/>
        <v>0</v>
      </c>
      <c r="M112">
        <f t="shared" si="114"/>
        <v>0</v>
      </c>
      <c r="N112">
        <f t="shared" si="114"/>
        <v>0</v>
      </c>
      <c r="O112">
        <f t="shared" si="114"/>
        <v>0</v>
      </c>
      <c r="P112">
        <f t="shared" si="114"/>
        <v>0</v>
      </c>
    </row>
    <row r="113" spans="2:16" x14ac:dyDescent="0.35">
      <c r="B113" t="s">
        <v>118</v>
      </c>
      <c r="C113">
        <v>7.3963395548819699</v>
      </c>
      <c r="D113">
        <f t="shared" si="69"/>
        <v>0</v>
      </c>
      <c r="E113">
        <f t="shared" ref="E113:P113" si="115">IF(AND(D$2&lt;=$C113,$C113&lt;E$2),1,0)</f>
        <v>0</v>
      </c>
      <c r="F113">
        <f t="shared" si="115"/>
        <v>0</v>
      </c>
      <c r="G113">
        <f t="shared" si="115"/>
        <v>0</v>
      </c>
      <c r="H113">
        <f t="shared" si="115"/>
        <v>0</v>
      </c>
      <c r="I113">
        <f t="shared" si="115"/>
        <v>0</v>
      </c>
      <c r="J113">
        <f t="shared" si="115"/>
        <v>0</v>
      </c>
      <c r="K113">
        <f t="shared" si="115"/>
        <v>1</v>
      </c>
      <c r="L113">
        <f t="shared" si="115"/>
        <v>0</v>
      </c>
      <c r="M113">
        <f t="shared" si="115"/>
        <v>0</v>
      </c>
      <c r="N113">
        <f t="shared" si="115"/>
        <v>0</v>
      </c>
      <c r="O113">
        <f t="shared" si="115"/>
        <v>0</v>
      </c>
      <c r="P113">
        <f t="shared" si="115"/>
        <v>0</v>
      </c>
    </row>
    <row r="114" spans="2:16" x14ac:dyDescent="0.35">
      <c r="B114" t="s">
        <v>119</v>
      </c>
      <c r="C114">
        <v>5.1971996907633988</v>
      </c>
      <c r="D114">
        <f t="shared" si="69"/>
        <v>0</v>
      </c>
      <c r="E114">
        <f t="shared" ref="E114:P114" si="116">IF(AND(D$2&lt;=$C114,$C114&lt;E$2),1,0)</f>
        <v>0</v>
      </c>
      <c r="F114">
        <f t="shared" si="116"/>
        <v>0</v>
      </c>
      <c r="G114">
        <f t="shared" si="116"/>
        <v>0</v>
      </c>
      <c r="H114">
        <f t="shared" si="116"/>
        <v>0</v>
      </c>
      <c r="I114">
        <f t="shared" si="116"/>
        <v>0</v>
      </c>
      <c r="J114">
        <f t="shared" si="116"/>
        <v>0</v>
      </c>
      <c r="K114">
        <f t="shared" si="116"/>
        <v>1</v>
      </c>
      <c r="L114">
        <f t="shared" si="116"/>
        <v>0</v>
      </c>
      <c r="M114">
        <f t="shared" si="116"/>
        <v>0</v>
      </c>
      <c r="N114">
        <f t="shared" si="116"/>
        <v>0</v>
      </c>
      <c r="O114">
        <f t="shared" si="116"/>
        <v>0</v>
      </c>
      <c r="P114">
        <f t="shared" si="116"/>
        <v>0</v>
      </c>
    </row>
    <row r="115" spans="2:16" x14ac:dyDescent="0.35">
      <c r="B115" t="s">
        <v>120</v>
      </c>
      <c r="C115">
        <v>0.26304661640978999</v>
      </c>
      <c r="D115">
        <f t="shared" si="69"/>
        <v>0</v>
      </c>
      <c r="E115">
        <f t="shared" ref="E115:P115" si="117">IF(AND(D$2&lt;=$C115,$C115&lt;E$2),1,0)</f>
        <v>0</v>
      </c>
      <c r="F115">
        <f t="shared" si="117"/>
        <v>0</v>
      </c>
      <c r="G115">
        <f t="shared" si="117"/>
        <v>0</v>
      </c>
      <c r="H115">
        <f t="shared" si="117"/>
        <v>0</v>
      </c>
      <c r="I115">
        <f t="shared" si="117"/>
        <v>0</v>
      </c>
      <c r="J115">
        <f t="shared" si="117"/>
        <v>1</v>
      </c>
      <c r="K115">
        <f t="shared" si="117"/>
        <v>0</v>
      </c>
      <c r="L115">
        <f t="shared" si="117"/>
        <v>0</v>
      </c>
      <c r="M115">
        <f t="shared" si="117"/>
        <v>0</v>
      </c>
      <c r="N115">
        <f t="shared" si="117"/>
        <v>0</v>
      </c>
      <c r="O115">
        <f t="shared" si="117"/>
        <v>0</v>
      </c>
      <c r="P115">
        <f t="shared" si="117"/>
        <v>0</v>
      </c>
    </row>
    <row r="116" spans="2:16" x14ac:dyDescent="0.35">
      <c r="B116" t="s">
        <v>121</v>
      </c>
      <c r="C116">
        <v>3.1927796699892763</v>
      </c>
      <c r="D116">
        <f t="shared" si="69"/>
        <v>0</v>
      </c>
      <c r="E116">
        <f t="shared" ref="E116:P116" si="118">IF(AND(D$2&lt;=$C116,$C116&lt;E$2),1,0)</f>
        <v>0</v>
      </c>
      <c r="F116">
        <f t="shared" si="118"/>
        <v>0</v>
      </c>
      <c r="G116">
        <f t="shared" si="118"/>
        <v>0</v>
      </c>
      <c r="H116">
        <f t="shared" si="118"/>
        <v>0</v>
      </c>
      <c r="I116">
        <f t="shared" si="118"/>
        <v>0</v>
      </c>
      <c r="J116">
        <f t="shared" si="118"/>
        <v>0</v>
      </c>
      <c r="K116">
        <f t="shared" si="118"/>
        <v>1</v>
      </c>
      <c r="L116">
        <f t="shared" si="118"/>
        <v>0</v>
      </c>
      <c r="M116">
        <f t="shared" si="118"/>
        <v>0</v>
      </c>
      <c r="N116">
        <f t="shared" si="118"/>
        <v>0</v>
      </c>
      <c r="O116">
        <f t="shared" si="118"/>
        <v>0</v>
      </c>
      <c r="P116">
        <f t="shared" si="118"/>
        <v>0</v>
      </c>
    </row>
    <row r="117" spans="2:16" x14ac:dyDescent="0.35">
      <c r="B117" t="s">
        <v>122</v>
      </c>
      <c r="C117">
        <v>6.706333994768654</v>
      </c>
      <c r="D117">
        <f t="shared" si="69"/>
        <v>0</v>
      </c>
      <c r="E117">
        <f t="shared" ref="E117:P117" si="119">IF(AND(D$2&lt;=$C117,$C117&lt;E$2),1,0)</f>
        <v>0</v>
      </c>
      <c r="F117">
        <f t="shared" si="119"/>
        <v>0</v>
      </c>
      <c r="G117">
        <f t="shared" si="119"/>
        <v>0</v>
      </c>
      <c r="H117">
        <f t="shared" si="119"/>
        <v>0</v>
      </c>
      <c r="I117">
        <f t="shared" si="119"/>
        <v>0</v>
      </c>
      <c r="J117">
        <f t="shared" si="119"/>
        <v>0</v>
      </c>
      <c r="K117">
        <f t="shared" si="119"/>
        <v>1</v>
      </c>
      <c r="L117">
        <f t="shared" si="119"/>
        <v>0</v>
      </c>
      <c r="M117">
        <f t="shared" si="119"/>
        <v>0</v>
      </c>
      <c r="N117">
        <f t="shared" si="119"/>
        <v>0</v>
      </c>
      <c r="O117">
        <f t="shared" si="119"/>
        <v>0</v>
      </c>
      <c r="P117">
        <f t="shared" si="119"/>
        <v>0</v>
      </c>
    </row>
    <row r="118" spans="2:16" x14ac:dyDescent="0.35">
      <c r="B118" t="s">
        <v>123</v>
      </c>
      <c r="C118">
        <v>17.253029106364103</v>
      </c>
      <c r="D118">
        <f t="shared" si="69"/>
        <v>0</v>
      </c>
      <c r="E118">
        <f t="shared" ref="E118:P118" si="120">IF(AND(D$2&lt;=$C118,$C118&lt;E$2),1,0)</f>
        <v>0</v>
      </c>
      <c r="F118">
        <f t="shared" si="120"/>
        <v>0</v>
      </c>
      <c r="G118">
        <f t="shared" si="120"/>
        <v>0</v>
      </c>
      <c r="H118">
        <f t="shared" si="120"/>
        <v>0</v>
      </c>
      <c r="I118">
        <f t="shared" si="120"/>
        <v>0</v>
      </c>
      <c r="J118">
        <f t="shared" si="120"/>
        <v>0</v>
      </c>
      <c r="K118">
        <f t="shared" si="120"/>
        <v>0</v>
      </c>
      <c r="L118">
        <f t="shared" si="120"/>
        <v>0</v>
      </c>
      <c r="M118">
        <f t="shared" si="120"/>
        <v>1</v>
      </c>
      <c r="N118">
        <f t="shared" si="120"/>
        <v>0</v>
      </c>
      <c r="O118">
        <f t="shared" si="120"/>
        <v>0</v>
      </c>
      <c r="P118">
        <f t="shared" si="120"/>
        <v>0</v>
      </c>
    </row>
    <row r="119" spans="2:16" x14ac:dyDescent="0.35">
      <c r="B119" t="s">
        <v>124</v>
      </c>
      <c r="C119">
        <v>-12.005145384135362</v>
      </c>
      <c r="D119">
        <f t="shared" si="69"/>
        <v>0</v>
      </c>
      <c r="E119">
        <f t="shared" ref="E119:P119" si="121">IF(AND(D$2&lt;=$C119,$C119&lt;E$2),1,0)</f>
        <v>0</v>
      </c>
      <c r="F119">
        <f t="shared" si="121"/>
        <v>0</v>
      </c>
      <c r="G119">
        <f t="shared" si="121"/>
        <v>0</v>
      </c>
      <c r="H119">
        <f t="shared" si="121"/>
        <v>1</v>
      </c>
      <c r="I119">
        <f t="shared" si="121"/>
        <v>0</v>
      </c>
      <c r="J119">
        <f t="shared" si="121"/>
        <v>0</v>
      </c>
      <c r="K119">
        <f t="shared" si="121"/>
        <v>0</v>
      </c>
      <c r="L119">
        <f t="shared" si="121"/>
        <v>0</v>
      </c>
      <c r="M119">
        <f t="shared" si="121"/>
        <v>0</v>
      </c>
      <c r="N119">
        <f t="shared" si="121"/>
        <v>0</v>
      </c>
      <c r="O119">
        <f t="shared" si="121"/>
        <v>0</v>
      </c>
      <c r="P119">
        <f t="shared" si="121"/>
        <v>0</v>
      </c>
    </row>
    <row r="120" spans="2:16" x14ac:dyDescent="0.35">
      <c r="B120" t="s">
        <v>125</v>
      </c>
      <c r="C120">
        <v>6.7029695112428733</v>
      </c>
      <c r="D120">
        <f t="shared" si="69"/>
        <v>0</v>
      </c>
      <c r="E120">
        <f t="shared" ref="E120:P120" si="122">IF(AND(D$2&lt;=$C120,$C120&lt;E$2),1,0)</f>
        <v>0</v>
      </c>
      <c r="F120">
        <f t="shared" si="122"/>
        <v>0</v>
      </c>
      <c r="G120">
        <f t="shared" si="122"/>
        <v>0</v>
      </c>
      <c r="H120">
        <f t="shared" si="122"/>
        <v>0</v>
      </c>
      <c r="I120">
        <f t="shared" si="122"/>
        <v>0</v>
      </c>
      <c r="J120">
        <f t="shared" si="122"/>
        <v>0</v>
      </c>
      <c r="K120">
        <f t="shared" si="122"/>
        <v>1</v>
      </c>
      <c r="L120">
        <f t="shared" si="122"/>
        <v>0</v>
      </c>
      <c r="M120">
        <f t="shared" si="122"/>
        <v>0</v>
      </c>
      <c r="N120">
        <f t="shared" si="122"/>
        <v>0</v>
      </c>
      <c r="O120">
        <f t="shared" si="122"/>
        <v>0</v>
      </c>
      <c r="P120">
        <f t="shared" si="122"/>
        <v>0</v>
      </c>
    </row>
    <row r="121" spans="2:16" x14ac:dyDescent="0.35">
      <c r="B121" t="s">
        <v>126</v>
      </c>
      <c r="C121">
        <v>-10.584833907170365</v>
      </c>
      <c r="D121">
        <f t="shared" si="69"/>
        <v>0</v>
      </c>
      <c r="E121">
        <f t="shared" ref="E121:P121" si="123">IF(AND(D$2&lt;=$C121,$C121&lt;E$2),1,0)</f>
        <v>0</v>
      </c>
      <c r="F121">
        <f t="shared" si="123"/>
        <v>0</v>
      </c>
      <c r="G121">
        <f t="shared" si="123"/>
        <v>0</v>
      </c>
      <c r="H121">
        <f t="shared" si="123"/>
        <v>1</v>
      </c>
      <c r="I121">
        <f t="shared" si="123"/>
        <v>0</v>
      </c>
      <c r="J121">
        <f t="shared" si="123"/>
        <v>0</v>
      </c>
      <c r="K121">
        <f t="shared" si="123"/>
        <v>0</v>
      </c>
      <c r="L121">
        <f t="shared" si="123"/>
        <v>0</v>
      </c>
      <c r="M121">
        <f t="shared" si="123"/>
        <v>0</v>
      </c>
      <c r="N121">
        <f t="shared" si="123"/>
        <v>0</v>
      </c>
      <c r="O121">
        <f t="shared" si="123"/>
        <v>0</v>
      </c>
      <c r="P121">
        <f t="shared" si="123"/>
        <v>0</v>
      </c>
    </row>
    <row r="122" spans="2:16" x14ac:dyDescent="0.35">
      <c r="B122" t="s">
        <v>127</v>
      </c>
      <c r="C122">
        <v>5.9691039501541532</v>
      </c>
      <c r="D122">
        <f t="shared" si="69"/>
        <v>0</v>
      </c>
      <c r="E122">
        <f t="shared" ref="E122:P122" si="124">IF(AND(D$2&lt;=$C122,$C122&lt;E$2),1,0)</f>
        <v>0</v>
      </c>
      <c r="F122">
        <f t="shared" si="124"/>
        <v>0</v>
      </c>
      <c r="G122">
        <f t="shared" si="124"/>
        <v>0</v>
      </c>
      <c r="H122">
        <f t="shared" si="124"/>
        <v>0</v>
      </c>
      <c r="I122">
        <f t="shared" si="124"/>
        <v>0</v>
      </c>
      <c r="J122">
        <f t="shared" si="124"/>
        <v>0</v>
      </c>
      <c r="K122">
        <f t="shared" si="124"/>
        <v>1</v>
      </c>
      <c r="L122">
        <f t="shared" si="124"/>
        <v>0</v>
      </c>
      <c r="M122">
        <f t="shared" si="124"/>
        <v>0</v>
      </c>
      <c r="N122">
        <f t="shared" si="124"/>
        <v>0</v>
      </c>
      <c r="O122">
        <f t="shared" si="124"/>
        <v>0</v>
      </c>
      <c r="P122">
        <f t="shared" si="124"/>
        <v>0</v>
      </c>
    </row>
    <row r="123" spans="2:16" x14ac:dyDescent="0.35">
      <c r="B123" t="s">
        <v>128</v>
      </c>
      <c r="C123">
        <v>7.6105177329747642</v>
      </c>
      <c r="D123">
        <f t="shared" si="69"/>
        <v>0</v>
      </c>
      <c r="E123">
        <f t="shared" ref="E123:P123" si="125">IF(AND(D$2&lt;=$C123,$C123&lt;E$2),1,0)</f>
        <v>0</v>
      </c>
      <c r="F123">
        <f t="shared" si="125"/>
        <v>0</v>
      </c>
      <c r="G123">
        <f t="shared" si="125"/>
        <v>0</v>
      </c>
      <c r="H123">
        <f t="shared" si="125"/>
        <v>0</v>
      </c>
      <c r="I123">
        <f t="shared" si="125"/>
        <v>0</v>
      </c>
      <c r="J123">
        <f t="shared" si="125"/>
        <v>0</v>
      </c>
      <c r="K123">
        <f t="shared" si="125"/>
        <v>0</v>
      </c>
      <c r="L123">
        <f t="shared" si="125"/>
        <v>1</v>
      </c>
      <c r="M123">
        <f t="shared" si="125"/>
        <v>0</v>
      </c>
      <c r="N123">
        <f t="shared" si="125"/>
        <v>0</v>
      </c>
      <c r="O123">
        <f t="shared" si="125"/>
        <v>0</v>
      </c>
      <c r="P123">
        <f t="shared" si="125"/>
        <v>0</v>
      </c>
    </row>
    <row r="124" spans="2:16" x14ac:dyDescent="0.35">
      <c r="B124" t="s">
        <v>129</v>
      </c>
      <c r="C124">
        <v>4.4871508274721306</v>
      </c>
      <c r="D124">
        <f t="shared" si="69"/>
        <v>0</v>
      </c>
      <c r="E124">
        <f t="shared" ref="E124:P124" si="126">IF(AND(D$2&lt;=$C124,$C124&lt;E$2),1,0)</f>
        <v>0</v>
      </c>
      <c r="F124">
        <f t="shared" si="126"/>
        <v>0</v>
      </c>
      <c r="G124">
        <f t="shared" si="126"/>
        <v>0</v>
      </c>
      <c r="H124">
        <f t="shared" si="126"/>
        <v>0</v>
      </c>
      <c r="I124">
        <f t="shared" si="126"/>
        <v>0</v>
      </c>
      <c r="J124">
        <f t="shared" si="126"/>
        <v>0</v>
      </c>
      <c r="K124">
        <f t="shared" si="126"/>
        <v>1</v>
      </c>
      <c r="L124">
        <f t="shared" si="126"/>
        <v>0</v>
      </c>
      <c r="M124">
        <f t="shared" si="126"/>
        <v>0</v>
      </c>
      <c r="N124">
        <f t="shared" si="126"/>
        <v>0</v>
      </c>
      <c r="O124">
        <f t="shared" si="126"/>
        <v>0</v>
      </c>
      <c r="P124">
        <f t="shared" si="126"/>
        <v>0</v>
      </c>
    </row>
    <row r="125" spans="2:16" x14ac:dyDescent="0.35">
      <c r="B125" t="s">
        <v>130</v>
      </c>
      <c r="C125">
        <v>6.0681743454388926</v>
      </c>
      <c r="D125">
        <f t="shared" si="69"/>
        <v>0</v>
      </c>
      <c r="E125">
        <f t="shared" ref="E125:P125" si="127">IF(AND(D$2&lt;=$C125,$C125&lt;E$2),1,0)</f>
        <v>0</v>
      </c>
      <c r="F125">
        <f t="shared" si="127"/>
        <v>0</v>
      </c>
      <c r="G125">
        <f t="shared" si="127"/>
        <v>0</v>
      </c>
      <c r="H125">
        <f t="shared" si="127"/>
        <v>0</v>
      </c>
      <c r="I125">
        <f t="shared" si="127"/>
        <v>0</v>
      </c>
      <c r="J125">
        <f t="shared" si="127"/>
        <v>0</v>
      </c>
      <c r="K125">
        <f t="shared" si="127"/>
        <v>1</v>
      </c>
      <c r="L125">
        <f t="shared" si="127"/>
        <v>0</v>
      </c>
      <c r="M125">
        <f t="shared" si="127"/>
        <v>0</v>
      </c>
      <c r="N125">
        <f t="shared" si="127"/>
        <v>0</v>
      </c>
      <c r="O125">
        <f t="shared" si="127"/>
        <v>0</v>
      </c>
      <c r="P125">
        <f t="shared" si="127"/>
        <v>0</v>
      </c>
    </row>
    <row r="126" spans="2:16" x14ac:dyDescent="0.35">
      <c r="B126" t="s">
        <v>131</v>
      </c>
      <c r="C126">
        <v>8.3340587664523014</v>
      </c>
      <c r="D126">
        <f t="shared" si="69"/>
        <v>0</v>
      </c>
      <c r="E126">
        <f t="shared" ref="E126:P126" si="128">IF(AND(D$2&lt;=$C126,$C126&lt;E$2),1,0)</f>
        <v>0</v>
      </c>
      <c r="F126">
        <f t="shared" si="128"/>
        <v>0</v>
      </c>
      <c r="G126">
        <f t="shared" si="128"/>
        <v>0</v>
      </c>
      <c r="H126">
        <f t="shared" si="128"/>
        <v>0</v>
      </c>
      <c r="I126">
        <f t="shared" si="128"/>
        <v>0</v>
      </c>
      <c r="J126">
        <f t="shared" si="128"/>
        <v>0</v>
      </c>
      <c r="K126">
        <f t="shared" si="128"/>
        <v>0</v>
      </c>
      <c r="L126">
        <f t="shared" si="128"/>
        <v>1</v>
      </c>
      <c r="M126">
        <f t="shared" si="128"/>
        <v>0</v>
      </c>
      <c r="N126">
        <f t="shared" si="128"/>
        <v>0</v>
      </c>
      <c r="O126">
        <f t="shared" si="128"/>
        <v>0</v>
      </c>
      <c r="P126">
        <f t="shared" si="128"/>
        <v>0</v>
      </c>
    </row>
    <row r="127" spans="2:16" x14ac:dyDescent="0.35">
      <c r="B127" t="s">
        <v>132</v>
      </c>
      <c r="C127">
        <v>9.975795466792281E-2</v>
      </c>
      <c r="D127">
        <f t="shared" si="69"/>
        <v>0</v>
      </c>
      <c r="E127">
        <f t="shared" ref="E127:P127" si="129">IF(AND(D$2&lt;=$C127,$C127&lt;E$2),1,0)</f>
        <v>0</v>
      </c>
      <c r="F127">
        <f t="shared" si="129"/>
        <v>0</v>
      </c>
      <c r="G127">
        <f t="shared" si="129"/>
        <v>0</v>
      </c>
      <c r="H127">
        <f t="shared" si="129"/>
        <v>0</v>
      </c>
      <c r="I127">
        <f t="shared" si="129"/>
        <v>0</v>
      </c>
      <c r="J127">
        <f t="shared" si="129"/>
        <v>1</v>
      </c>
      <c r="K127">
        <f t="shared" si="129"/>
        <v>0</v>
      </c>
      <c r="L127">
        <f t="shared" si="129"/>
        <v>0</v>
      </c>
      <c r="M127">
        <f t="shared" si="129"/>
        <v>0</v>
      </c>
      <c r="N127">
        <f t="shared" si="129"/>
        <v>0</v>
      </c>
      <c r="O127">
        <f t="shared" si="129"/>
        <v>0</v>
      </c>
      <c r="P127">
        <f t="shared" si="129"/>
        <v>0</v>
      </c>
    </row>
    <row r="128" spans="2:16" x14ac:dyDescent="0.35">
      <c r="B128" t="s">
        <v>133</v>
      </c>
      <c r="C128">
        <v>9.0385790141440872</v>
      </c>
      <c r="D128">
        <f t="shared" si="69"/>
        <v>0</v>
      </c>
      <c r="E128">
        <f t="shared" ref="E128:P128" si="130">IF(AND(D$2&lt;=$C128,$C128&lt;E$2),1,0)</f>
        <v>0</v>
      </c>
      <c r="F128">
        <f t="shared" si="130"/>
        <v>0</v>
      </c>
      <c r="G128">
        <f t="shared" si="130"/>
        <v>0</v>
      </c>
      <c r="H128">
        <f t="shared" si="130"/>
        <v>0</v>
      </c>
      <c r="I128">
        <f t="shared" si="130"/>
        <v>0</v>
      </c>
      <c r="J128">
        <f t="shared" si="130"/>
        <v>0</v>
      </c>
      <c r="K128">
        <f t="shared" si="130"/>
        <v>0</v>
      </c>
      <c r="L128">
        <f t="shared" si="130"/>
        <v>1</v>
      </c>
      <c r="M128">
        <f t="shared" si="130"/>
        <v>0</v>
      </c>
      <c r="N128">
        <f t="shared" si="130"/>
        <v>0</v>
      </c>
      <c r="O128">
        <f t="shared" si="130"/>
        <v>0</v>
      </c>
      <c r="P128">
        <f t="shared" si="130"/>
        <v>0</v>
      </c>
    </row>
    <row r="129" spans="2:16" x14ac:dyDescent="0.35">
      <c r="B129" t="s">
        <v>134</v>
      </c>
      <c r="C129">
        <v>5.8961264697221072</v>
      </c>
      <c r="D129">
        <f t="shared" si="69"/>
        <v>0</v>
      </c>
      <c r="E129">
        <f t="shared" ref="E129:P129" si="131">IF(AND(D$2&lt;=$C129,$C129&lt;E$2),1,0)</f>
        <v>0</v>
      </c>
      <c r="F129">
        <f t="shared" si="131"/>
        <v>0</v>
      </c>
      <c r="G129">
        <f t="shared" si="131"/>
        <v>0</v>
      </c>
      <c r="H129">
        <f t="shared" si="131"/>
        <v>0</v>
      </c>
      <c r="I129">
        <f t="shared" si="131"/>
        <v>0</v>
      </c>
      <c r="J129">
        <f t="shared" si="131"/>
        <v>0</v>
      </c>
      <c r="K129">
        <f t="shared" si="131"/>
        <v>1</v>
      </c>
      <c r="L129">
        <f t="shared" si="131"/>
        <v>0</v>
      </c>
      <c r="M129">
        <f t="shared" si="131"/>
        <v>0</v>
      </c>
      <c r="N129">
        <f t="shared" si="131"/>
        <v>0</v>
      </c>
      <c r="O129">
        <f t="shared" si="131"/>
        <v>0</v>
      </c>
      <c r="P129">
        <f t="shared" si="131"/>
        <v>0</v>
      </c>
    </row>
    <row r="130" spans="2:16" x14ac:dyDescent="0.35">
      <c r="B130" t="s">
        <v>135</v>
      </c>
      <c r="C130">
        <v>-0.39881711386634544</v>
      </c>
      <c r="D130">
        <f t="shared" si="69"/>
        <v>0</v>
      </c>
      <c r="E130">
        <f t="shared" ref="E130:P130" si="132">IF(AND(D$2&lt;=$C130,$C130&lt;E$2),1,0)</f>
        <v>0</v>
      </c>
      <c r="F130">
        <f t="shared" si="132"/>
        <v>0</v>
      </c>
      <c r="G130">
        <f t="shared" si="132"/>
        <v>0</v>
      </c>
      <c r="H130">
        <f t="shared" si="132"/>
        <v>0</v>
      </c>
      <c r="I130">
        <f t="shared" si="132"/>
        <v>0</v>
      </c>
      <c r="J130">
        <f t="shared" si="132"/>
        <v>1</v>
      </c>
      <c r="K130">
        <f t="shared" si="132"/>
        <v>0</v>
      </c>
      <c r="L130">
        <f t="shared" si="132"/>
        <v>0</v>
      </c>
      <c r="M130">
        <f t="shared" si="132"/>
        <v>0</v>
      </c>
      <c r="N130">
        <f t="shared" si="132"/>
        <v>0</v>
      </c>
      <c r="O130">
        <f t="shared" si="132"/>
        <v>0</v>
      </c>
      <c r="P130">
        <f t="shared" si="132"/>
        <v>0</v>
      </c>
    </row>
    <row r="131" spans="2:16" x14ac:dyDescent="0.35">
      <c r="B131" t="s">
        <v>136</v>
      </c>
      <c r="C131">
        <v>-17.705893168446284</v>
      </c>
      <c r="D131">
        <f t="shared" si="69"/>
        <v>0</v>
      </c>
      <c r="E131">
        <f t="shared" ref="E131:P131" si="133">IF(AND(D$2&lt;=$C131,$C131&lt;E$2),1,0)</f>
        <v>0</v>
      </c>
      <c r="F131">
        <f t="shared" si="133"/>
        <v>1</v>
      </c>
      <c r="G131">
        <f t="shared" si="133"/>
        <v>0</v>
      </c>
      <c r="H131">
        <f t="shared" si="133"/>
        <v>0</v>
      </c>
      <c r="I131">
        <f t="shared" si="133"/>
        <v>0</v>
      </c>
      <c r="J131">
        <f t="shared" si="133"/>
        <v>0</v>
      </c>
      <c r="K131">
        <f t="shared" si="133"/>
        <v>0</v>
      </c>
      <c r="L131">
        <f t="shared" si="133"/>
        <v>0</v>
      </c>
      <c r="M131">
        <f t="shared" si="133"/>
        <v>0</v>
      </c>
      <c r="N131">
        <f t="shared" si="133"/>
        <v>0</v>
      </c>
      <c r="O131">
        <f t="shared" si="133"/>
        <v>0</v>
      </c>
      <c r="P131">
        <f t="shared" si="133"/>
        <v>0</v>
      </c>
    </row>
    <row r="132" spans="2:16" x14ac:dyDescent="0.35">
      <c r="B132" t="s">
        <v>137</v>
      </c>
      <c r="C132">
        <v>-7.4345920159540224</v>
      </c>
      <c r="D132">
        <f t="shared" ref="D132:D195" si="134">IF($C132&lt;=D$2,1,0)</f>
        <v>0</v>
      </c>
      <c r="E132">
        <f t="shared" ref="E132:P132" si="135">IF(AND(D$2&lt;=$C132,$C132&lt;E$2),1,0)</f>
        <v>0</v>
      </c>
      <c r="F132">
        <f t="shared" si="135"/>
        <v>0</v>
      </c>
      <c r="G132">
        <f t="shared" si="135"/>
        <v>0</v>
      </c>
      <c r="H132">
        <f t="shared" si="135"/>
        <v>0</v>
      </c>
      <c r="I132">
        <f t="shared" si="135"/>
        <v>1</v>
      </c>
      <c r="J132">
        <f t="shared" si="135"/>
        <v>0</v>
      </c>
      <c r="K132">
        <f t="shared" si="135"/>
        <v>0</v>
      </c>
      <c r="L132">
        <f t="shared" si="135"/>
        <v>0</v>
      </c>
      <c r="M132">
        <f t="shared" si="135"/>
        <v>0</v>
      </c>
      <c r="N132">
        <f t="shared" si="135"/>
        <v>0</v>
      </c>
      <c r="O132">
        <f t="shared" si="135"/>
        <v>0</v>
      </c>
      <c r="P132">
        <f t="shared" si="135"/>
        <v>0</v>
      </c>
    </row>
    <row r="133" spans="2:16" x14ac:dyDescent="0.35">
      <c r="B133" t="s">
        <v>138</v>
      </c>
      <c r="C133">
        <v>4.3940006838737666</v>
      </c>
      <c r="D133">
        <f t="shared" si="134"/>
        <v>0</v>
      </c>
      <c r="E133">
        <f t="shared" ref="E133:P133" si="136">IF(AND(D$2&lt;=$C133,$C133&lt;E$2),1,0)</f>
        <v>0</v>
      </c>
      <c r="F133">
        <f t="shared" si="136"/>
        <v>0</v>
      </c>
      <c r="G133">
        <f t="shared" si="136"/>
        <v>0</v>
      </c>
      <c r="H133">
        <f t="shared" si="136"/>
        <v>0</v>
      </c>
      <c r="I133">
        <f t="shared" si="136"/>
        <v>0</v>
      </c>
      <c r="J133">
        <f t="shared" si="136"/>
        <v>0</v>
      </c>
      <c r="K133">
        <f t="shared" si="136"/>
        <v>1</v>
      </c>
      <c r="L133">
        <f t="shared" si="136"/>
        <v>0</v>
      </c>
      <c r="M133">
        <f t="shared" si="136"/>
        <v>0</v>
      </c>
      <c r="N133">
        <f t="shared" si="136"/>
        <v>0</v>
      </c>
      <c r="O133">
        <f t="shared" si="136"/>
        <v>0</v>
      </c>
      <c r="P133">
        <f t="shared" si="136"/>
        <v>0</v>
      </c>
    </row>
    <row r="134" spans="2:16" x14ac:dyDescent="0.35">
      <c r="B134" t="s">
        <v>139</v>
      </c>
      <c r="C134">
        <v>7.5266745448629102</v>
      </c>
      <c r="D134">
        <f t="shared" si="134"/>
        <v>0</v>
      </c>
      <c r="E134">
        <f t="shared" ref="E134:P134" si="137">IF(AND(D$2&lt;=$C134,$C134&lt;E$2),1,0)</f>
        <v>0</v>
      </c>
      <c r="F134">
        <f t="shared" si="137"/>
        <v>0</v>
      </c>
      <c r="G134">
        <f t="shared" si="137"/>
        <v>0</v>
      </c>
      <c r="H134">
        <f t="shared" si="137"/>
        <v>0</v>
      </c>
      <c r="I134">
        <f t="shared" si="137"/>
        <v>0</v>
      </c>
      <c r="J134">
        <f t="shared" si="137"/>
        <v>0</v>
      </c>
      <c r="K134">
        <f t="shared" si="137"/>
        <v>0</v>
      </c>
      <c r="L134">
        <f t="shared" si="137"/>
        <v>1</v>
      </c>
      <c r="M134">
        <f t="shared" si="137"/>
        <v>0</v>
      </c>
      <c r="N134">
        <f t="shared" si="137"/>
        <v>0</v>
      </c>
      <c r="O134">
        <f t="shared" si="137"/>
        <v>0</v>
      </c>
      <c r="P134">
        <f t="shared" si="137"/>
        <v>0</v>
      </c>
    </row>
    <row r="135" spans="2:16" x14ac:dyDescent="0.35">
      <c r="B135" t="s">
        <v>140</v>
      </c>
      <c r="C135">
        <v>-0.40436418659285378</v>
      </c>
      <c r="D135">
        <f t="shared" si="134"/>
        <v>0</v>
      </c>
      <c r="E135">
        <f t="shared" ref="E135:P135" si="138">IF(AND(D$2&lt;=$C135,$C135&lt;E$2),1,0)</f>
        <v>0</v>
      </c>
      <c r="F135">
        <f t="shared" si="138"/>
        <v>0</v>
      </c>
      <c r="G135">
        <f t="shared" si="138"/>
        <v>0</v>
      </c>
      <c r="H135">
        <f t="shared" si="138"/>
        <v>0</v>
      </c>
      <c r="I135">
        <f t="shared" si="138"/>
        <v>0</v>
      </c>
      <c r="J135">
        <f t="shared" si="138"/>
        <v>1</v>
      </c>
      <c r="K135">
        <f t="shared" si="138"/>
        <v>0</v>
      </c>
      <c r="L135">
        <f t="shared" si="138"/>
        <v>0</v>
      </c>
      <c r="M135">
        <f t="shared" si="138"/>
        <v>0</v>
      </c>
      <c r="N135">
        <f t="shared" si="138"/>
        <v>0</v>
      </c>
      <c r="O135">
        <f t="shared" si="138"/>
        <v>0</v>
      </c>
      <c r="P135">
        <f t="shared" si="138"/>
        <v>0</v>
      </c>
    </row>
    <row r="136" spans="2:16" x14ac:dyDescent="0.35">
      <c r="B136" t="s">
        <v>141</v>
      </c>
      <c r="C136">
        <v>3.1498943505004595</v>
      </c>
      <c r="D136">
        <f t="shared" si="134"/>
        <v>0</v>
      </c>
      <c r="E136">
        <f t="shared" ref="E136:P136" si="139">IF(AND(D$2&lt;=$C136,$C136&lt;E$2),1,0)</f>
        <v>0</v>
      </c>
      <c r="F136">
        <f t="shared" si="139"/>
        <v>0</v>
      </c>
      <c r="G136">
        <f t="shared" si="139"/>
        <v>0</v>
      </c>
      <c r="H136">
        <f t="shared" si="139"/>
        <v>0</v>
      </c>
      <c r="I136">
        <f t="shared" si="139"/>
        <v>0</v>
      </c>
      <c r="J136">
        <f t="shared" si="139"/>
        <v>0</v>
      </c>
      <c r="K136">
        <f t="shared" si="139"/>
        <v>1</v>
      </c>
      <c r="L136">
        <f t="shared" si="139"/>
        <v>0</v>
      </c>
      <c r="M136">
        <f t="shared" si="139"/>
        <v>0</v>
      </c>
      <c r="N136">
        <f t="shared" si="139"/>
        <v>0</v>
      </c>
      <c r="O136">
        <f t="shared" si="139"/>
        <v>0</v>
      </c>
      <c r="P136">
        <f t="shared" si="139"/>
        <v>0</v>
      </c>
    </row>
    <row r="137" spans="2:16" x14ac:dyDescent="0.35">
      <c r="B137" t="s">
        <v>142</v>
      </c>
      <c r="C137">
        <v>-4.8091458073318272</v>
      </c>
      <c r="D137">
        <f t="shared" si="134"/>
        <v>0</v>
      </c>
      <c r="E137">
        <f t="shared" ref="E137:P137" si="140">IF(AND(D$2&lt;=$C137,$C137&lt;E$2),1,0)</f>
        <v>0</v>
      </c>
      <c r="F137">
        <f t="shared" si="140"/>
        <v>0</v>
      </c>
      <c r="G137">
        <f t="shared" si="140"/>
        <v>0</v>
      </c>
      <c r="H137">
        <f t="shared" si="140"/>
        <v>0</v>
      </c>
      <c r="I137">
        <f t="shared" si="140"/>
        <v>1</v>
      </c>
      <c r="J137">
        <f t="shared" si="140"/>
        <v>0</v>
      </c>
      <c r="K137">
        <f t="shared" si="140"/>
        <v>0</v>
      </c>
      <c r="L137">
        <f t="shared" si="140"/>
        <v>0</v>
      </c>
      <c r="M137">
        <f t="shared" si="140"/>
        <v>0</v>
      </c>
      <c r="N137">
        <f t="shared" si="140"/>
        <v>0</v>
      </c>
      <c r="O137">
        <f t="shared" si="140"/>
        <v>0</v>
      </c>
      <c r="P137">
        <f t="shared" si="140"/>
        <v>0</v>
      </c>
    </row>
    <row r="138" spans="2:16" x14ac:dyDescent="0.35">
      <c r="B138" t="s">
        <v>143</v>
      </c>
      <c r="C138">
        <v>-0.56211457690750199</v>
      </c>
      <c r="D138">
        <f t="shared" si="134"/>
        <v>0</v>
      </c>
      <c r="E138">
        <f t="shared" ref="E138:P138" si="141">IF(AND(D$2&lt;=$C138,$C138&lt;E$2),1,0)</f>
        <v>0</v>
      </c>
      <c r="F138">
        <f t="shared" si="141"/>
        <v>0</v>
      </c>
      <c r="G138">
        <f t="shared" si="141"/>
        <v>0</v>
      </c>
      <c r="H138">
        <f t="shared" si="141"/>
        <v>0</v>
      </c>
      <c r="I138">
        <f t="shared" si="141"/>
        <v>0</v>
      </c>
      <c r="J138">
        <f t="shared" si="141"/>
        <v>1</v>
      </c>
      <c r="K138">
        <f t="shared" si="141"/>
        <v>0</v>
      </c>
      <c r="L138">
        <f t="shared" si="141"/>
        <v>0</v>
      </c>
      <c r="M138">
        <f t="shared" si="141"/>
        <v>0</v>
      </c>
      <c r="N138">
        <f t="shared" si="141"/>
        <v>0</v>
      </c>
      <c r="O138">
        <f t="shared" si="141"/>
        <v>0</v>
      </c>
      <c r="P138">
        <f t="shared" si="141"/>
        <v>0</v>
      </c>
    </row>
    <row r="139" spans="2:16" x14ac:dyDescent="0.35">
      <c r="B139" t="s">
        <v>144</v>
      </c>
      <c r="C139">
        <v>10.419515990336192</v>
      </c>
      <c r="D139">
        <f t="shared" si="134"/>
        <v>0</v>
      </c>
      <c r="E139">
        <f t="shared" ref="E139:P139" si="142">IF(AND(D$2&lt;=$C139,$C139&lt;E$2),1,0)</f>
        <v>0</v>
      </c>
      <c r="F139">
        <f t="shared" si="142"/>
        <v>0</v>
      </c>
      <c r="G139">
        <f t="shared" si="142"/>
        <v>0</v>
      </c>
      <c r="H139">
        <f t="shared" si="142"/>
        <v>0</v>
      </c>
      <c r="I139">
        <f t="shared" si="142"/>
        <v>0</v>
      </c>
      <c r="J139">
        <f t="shared" si="142"/>
        <v>0</v>
      </c>
      <c r="K139">
        <f t="shared" si="142"/>
        <v>0</v>
      </c>
      <c r="L139">
        <f t="shared" si="142"/>
        <v>1</v>
      </c>
      <c r="M139">
        <f t="shared" si="142"/>
        <v>0</v>
      </c>
      <c r="N139">
        <f t="shared" si="142"/>
        <v>0</v>
      </c>
      <c r="O139">
        <f t="shared" si="142"/>
        <v>0</v>
      </c>
      <c r="P139">
        <f t="shared" si="142"/>
        <v>0</v>
      </c>
    </row>
    <row r="140" spans="2:16" x14ac:dyDescent="0.35">
      <c r="B140" t="s">
        <v>145</v>
      </c>
      <c r="C140">
        <v>-5.9943149685431907</v>
      </c>
      <c r="D140">
        <f t="shared" si="134"/>
        <v>0</v>
      </c>
      <c r="E140">
        <f t="shared" ref="E140:P140" si="143">IF(AND(D$2&lt;=$C140,$C140&lt;E$2),1,0)</f>
        <v>0</v>
      </c>
      <c r="F140">
        <f t="shared" si="143"/>
        <v>0</v>
      </c>
      <c r="G140">
        <f t="shared" si="143"/>
        <v>0</v>
      </c>
      <c r="H140">
        <f t="shared" si="143"/>
        <v>0</v>
      </c>
      <c r="I140">
        <f t="shared" si="143"/>
        <v>1</v>
      </c>
      <c r="J140">
        <f t="shared" si="143"/>
        <v>0</v>
      </c>
      <c r="K140">
        <f t="shared" si="143"/>
        <v>0</v>
      </c>
      <c r="L140">
        <f t="shared" si="143"/>
        <v>0</v>
      </c>
      <c r="M140">
        <f t="shared" si="143"/>
        <v>0</v>
      </c>
      <c r="N140">
        <f t="shared" si="143"/>
        <v>0</v>
      </c>
      <c r="O140">
        <f t="shared" si="143"/>
        <v>0</v>
      </c>
      <c r="P140">
        <f t="shared" si="143"/>
        <v>0</v>
      </c>
    </row>
    <row r="141" spans="2:16" x14ac:dyDescent="0.35">
      <c r="B141" t="s">
        <v>146</v>
      </c>
      <c r="C141">
        <v>6.0887643175412398</v>
      </c>
      <c r="D141">
        <f t="shared" si="134"/>
        <v>0</v>
      </c>
      <c r="E141">
        <f t="shared" ref="E141:P141" si="144">IF(AND(D$2&lt;=$C141,$C141&lt;E$2),1,0)</f>
        <v>0</v>
      </c>
      <c r="F141">
        <f t="shared" si="144"/>
        <v>0</v>
      </c>
      <c r="G141">
        <f t="shared" si="144"/>
        <v>0</v>
      </c>
      <c r="H141">
        <f t="shared" si="144"/>
        <v>0</v>
      </c>
      <c r="I141">
        <f t="shared" si="144"/>
        <v>0</v>
      </c>
      <c r="J141">
        <f t="shared" si="144"/>
        <v>0</v>
      </c>
      <c r="K141">
        <f t="shared" si="144"/>
        <v>1</v>
      </c>
      <c r="L141">
        <f t="shared" si="144"/>
        <v>0</v>
      </c>
      <c r="M141">
        <f t="shared" si="144"/>
        <v>0</v>
      </c>
      <c r="N141">
        <f t="shared" si="144"/>
        <v>0</v>
      </c>
      <c r="O141">
        <f t="shared" si="144"/>
        <v>0</v>
      </c>
      <c r="P141">
        <f t="shared" si="144"/>
        <v>0</v>
      </c>
    </row>
    <row r="142" spans="2:16" x14ac:dyDescent="0.35">
      <c r="B142" t="s">
        <v>147</v>
      </c>
      <c r="C142">
        <v>-5.1436082788573927</v>
      </c>
      <c r="D142">
        <f t="shared" si="134"/>
        <v>0</v>
      </c>
      <c r="E142">
        <f t="shared" ref="E142:P142" si="145">IF(AND(D$2&lt;=$C142,$C142&lt;E$2),1,0)</f>
        <v>0</v>
      </c>
      <c r="F142">
        <f t="shared" si="145"/>
        <v>0</v>
      </c>
      <c r="G142">
        <f t="shared" si="145"/>
        <v>0</v>
      </c>
      <c r="H142">
        <f t="shared" si="145"/>
        <v>0</v>
      </c>
      <c r="I142">
        <f t="shared" si="145"/>
        <v>1</v>
      </c>
      <c r="J142">
        <f t="shared" si="145"/>
        <v>0</v>
      </c>
      <c r="K142">
        <f t="shared" si="145"/>
        <v>0</v>
      </c>
      <c r="L142">
        <f t="shared" si="145"/>
        <v>0</v>
      </c>
      <c r="M142">
        <f t="shared" si="145"/>
        <v>0</v>
      </c>
      <c r="N142">
        <f t="shared" si="145"/>
        <v>0</v>
      </c>
      <c r="O142">
        <f t="shared" si="145"/>
        <v>0</v>
      </c>
      <c r="P142">
        <f t="shared" si="145"/>
        <v>0</v>
      </c>
    </row>
    <row r="143" spans="2:16" x14ac:dyDescent="0.35">
      <c r="B143" t="s">
        <v>148</v>
      </c>
      <c r="C143">
        <v>3.3105508372420323</v>
      </c>
      <c r="D143">
        <f t="shared" si="134"/>
        <v>0</v>
      </c>
      <c r="E143">
        <f t="shared" ref="E143:P143" si="146">IF(AND(D$2&lt;=$C143,$C143&lt;E$2),1,0)</f>
        <v>0</v>
      </c>
      <c r="F143">
        <f t="shared" si="146"/>
        <v>0</v>
      </c>
      <c r="G143">
        <f t="shared" si="146"/>
        <v>0</v>
      </c>
      <c r="H143">
        <f t="shared" si="146"/>
        <v>0</v>
      </c>
      <c r="I143">
        <f t="shared" si="146"/>
        <v>0</v>
      </c>
      <c r="J143">
        <f t="shared" si="146"/>
        <v>0</v>
      </c>
      <c r="K143">
        <f t="shared" si="146"/>
        <v>1</v>
      </c>
      <c r="L143">
        <f t="shared" si="146"/>
        <v>0</v>
      </c>
      <c r="M143">
        <f t="shared" si="146"/>
        <v>0</v>
      </c>
      <c r="N143">
        <f t="shared" si="146"/>
        <v>0</v>
      </c>
      <c r="O143">
        <f t="shared" si="146"/>
        <v>0</v>
      </c>
      <c r="P143">
        <f t="shared" si="146"/>
        <v>0</v>
      </c>
    </row>
    <row r="144" spans="2:16" x14ac:dyDescent="0.35">
      <c r="B144" t="s">
        <v>149</v>
      </c>
      <c r="C144">
        <v>-2.2945414047662926</v>
      </c>
      <c r="D144">
        <f t="shared" si="134"/>
        <v>0</v>
      </c>
      <c r="E144">
        <f t="shared" ref="E144:P144" si="147">IF(AND(D$2&lt;=$C144,$C144&lt;E$2),1,0)</f>
        <v>0</v>
      </c>
      <c r="F144">
        <f t="shared" si="147"/>
        <v>0</v>
      </c>
      <c r="G144">
        <f t="shared" si="147"/>
        <v>0</v>
      </c>
      <c r="H144">
        <f t="shared" si="147"/>
        <v>0</v>
      </c>
      <c r="I144">
        <f t="shared" si="147"/>
        <v>0</v>
      </c>
      <c r="J144">
        <f t="shared" si="147"/>
        <v>1</v>
      </c>
      <c r="K144">
        <f t="shared" si="147"/>
        <v>0</v>
      </c>
      <c r="L144">
        <f t="shared" si="147"/>
        <v>0</v>
      </c>
      <c r="M144">
        <f t="shared" si="147"/>
        <v>0</v>
      </c>
      <c r="N144">
        <f t="shared" si="147"/>
        <v>0</v>
      </c>
      <c r="O144">
        <f t="shared" si="147"/>
        <v>0</v>
      </c>
      <c r="P144">
        <f t="shared" si="147"/>
        <v>0</v>
      </c>
    </row>
    <row r="145" spans="2:16" x14ac:dyDescent="0.35">
      <c r="B145" t="s">
        <v>150</v>
      </c>
      <c r="C145">
        <v>7.292862094476904</v>
      </c>
      <c r="D145">
        <f t="shared" si="134"/>
        <v>0</v>
      </c>
      <c r="E145">
        <f t="shared" ref="E145:P145" si="148">IF(AND(D$2&lt;=$C145,$C145&lt;E$2),1,0)</f>
        <v>0</v>
      </c>
      <c r="F145">
        <f t="shared" si="148"/>
        <v>0</v>
      </c>
      <c r="G145">
        <f t="shared" si="148"/>
        <v>0</v>
      </c>
      <c r="H145">
        <f t="shared" si="148"/>
        <v>0</v>
      </c>
      <c r="I145">
        <f t="shared" si="148"/>
        <v>0</v>
      </c>
      <c r="J145">
        <f t="shared" si="148"/>
        <v>0</v>
      </c>
      <c r="K145">
        <f t="shared" si="148"/>
        <v>1</v>
      </c>
      <c r="L145">
        <f t="shared" si="148"/>
        <v>0</v>
      </c>
      <c r="M145">
        <f t="shared" si="148"/>
        <v>0</v>
      </c>
      <c r="N145">
        <f t="shared" si="148"/>
        <v>0</v>
      </c>
      <c r="O145">
        <f t="shared" si="148"/>
        <v>0</v>
      </c>
      <c r="P145">
        <f t="shared" si="148"/>
        <v>0</v>
      </c>
    </row>
    <row r="146" spans="2:16" x14ac:dyDescent="0.35">
      <c r="B146" t="s">
        <v>151</v>
      </c>
      <c r="C146">
        <v>6.7079306475549272</v>
      </c>
      <c r="D146">
        <f t="shared" si="134"/>
        <v>0</v>
      </c>
      <c r="E146">
        <f t="shared" ref="E146:P146" si="149">IF(AND(D$2&lt;=$C146,$C146&lt;E$2),1,0)</f>
        <v>0</v>
      </c>
      <c r="F146">
        <f t="shared" si="149"/>
        <v>0</v>
      </c>
      <c r="G146">
        <f t="shared" si="149"/>
        <v>0</v>
      </c>
      <c r="H146">
        <f t="shared" si="149"/>
        <v>0</v>
      </c>
      <c r="I146">
        <f t="shared" si="149"/>
        <v>0</v>
      </c>
      <c r="J146">
        <f t="shared" si="149"/>
        <v>0</v>
      </c>
      <c r="K146">
        <f t="shared" si="149"/>
        <v>1</v>
      </c>
      <c r="L146">
        <f t="shared" si="149"/>
        <v>0</v>
      </c>
      <c r="M146">
        <f t="shared" si="149"/>
        <v>0</v>
      </c>
      <c r="N146">
        <f t="shared" si="149"/>
        <v>0</v>
      </c>
      <c r="O146">
        <f t="shared" si="149"/>
        <v>0</v>
      </c>
      <c r="P146">
        <f t="shared" si="149"/>
        <v>0</v>
      </c>
    </row>
    <row r="147" spans="2:16" x14ac:dyDescent="0.35">
      <c r="B147" t="s">
        <v>152</v>
      </c>
      <c r="C147">
        <v>18.013785523843119</v>
      </c>
      <c r="D147">
        <f t="shared" si="134"/>
        <v>0</v>
      </c>
      <c r="E147">
        <f t="shared" ref="E147:P147" si="150">IF(AND(D$2&lt;=$C147,$C147&lt;E$2),1,0)</f>
        <v>0</v>
      </c>
      <c r="F147">
        <f t="shared" si="150"/>
        <v>0</v>
      </c>
      <c r="G147">
        <f t="shared" si="150"/>
        <v>0</v>
      </c>
      <c r="H147">
        <f t="shared" si="150"/>
        <v>0</v>
      </c>
      <c r="I147">
        <f t="shared" si="150"/>
        <v>0</v>
      </c>
      <c r="J147">
        <f t="shared" si="150"/>
        <v>0</v>
      </c>
      <c r="K147">
        <f t="shared" si="150"/>
        <v>0</v>
      </c>
      <c r="L147">
        <f t="shared" si="150"/>
        <v>0</v>
      </c>
      <c r="M147">
        <f t="shared" si="150"/>
        <v>0</v>
      </c>
      <c r="N147">
        <f t="shared" si="150"/>
        <v>1</v>
      </c>
      <c r="O147">
        <f t="shared" si="150"/>
        <v>0</v>
      </c>
      <c r="P147">
        <f t="shared" si="150"/>
        <v>0</v>
      </c>
    </row>
    <row r="148" spans="2:16" x14ac:dyDescent="0.35">
      <c r="B148" t="s">
        <v>153</v>
      </c>
      <c r="C148">
        <v>-1.7611028234556958</v>
      </c>
      <c r="D148">
        <f t="shared" si="134"/>
        <v>0</v>
      </c>
      <c r="E148">
        <f t="shared" ref="E148:P148" si="151">IF(AND(D$2&lt;=$C148,$C148&lt;E$2),1,0)</f>
        <v>0</v>
      </c>
      <c r="F148">
        <f t="shared" si="151"/>
        <v>0</v>
      </c>
      <c r="G148">
        <f t="shared" si="151"/>
        <v>0</v>
      </c>
      <c r="H148">
        <f t="shared" si="151"/>
        <v>0</v>
      </c>
      <c r="I148">
        <f t="shared" si="151"/>
        <v>0</v>
      </c>
      <c r="J148">
        <f t="shared" si="151"/>
        <v>1</v>
      </c>
      <c r="K148">
        <f t="shared" si="151"/>
        <v>0</v>
      </c>
      <c r="L148">
        <f t="shared" si="151"/>
        <v>0</v>
      </c>
      <c r="M148">
        <f t="shared" si="151"/>
        <v>0</v>
      </c>
      <c r="N148">
        <f t="shared" si="151"/>
        <v>0</v>
      </c>
      <c r="O148">
        <f t="shared" si="151"/>
        <v>0</v>
      </c>
      <c r="P148">
        <f t="shared" si="151"/>
        <v>0</v>
      </c>
    </row>
    <row r="149" spans="2:16" x14ac:dyDescent="0.35">
      <c r="B149" t="s">
        <v>154</v>
      </c>
      <c r="C149">
        <v>11.834367136754631</v>
      </c>
      <c r="D149">
        <f t="shared" si="134"/>
        <v>0</v>
      </c>
      <c r="E149">
        <f t="shared" ref="E149:P149" si="152">IF(AND(D$2&lt;=$C149,$C149&lt;E$2),1,0)</f>
        <v>0</v>
      </c>
      <c r="F149">
        <f t="shared" si="152"/>
        <v>0</v>
      </c>
      <c r="G149">
        <f t="shared" si="152"/>
        <v>0</v>
      </c>
      <c r="H149">
        <f t="shared" si="152"/>
        <v>0</v>
      </c>
      <c r="I149">
        <f t="shared" si="152"/>
        <v>0</v>
      </c>
      <c r="J149">
        <f t="shared" si="152"/>
        <v>0</v>
      </c>
      <c r="K149">
        <f t="shared" si="152"/>
        <v>0</v>
      </c>
      <c r="L149">
        <f t="shared" si="152"/>
        <v>1</v>
      </c>
      <c r="M149">
        <f t="shared" si="152"/>
        <v>0</v>
      </c>
      <c r="N149">
        <f t="shared" si="152"/>
        <v>0</v>
      </c>
      <c r="O149">
        <f t="shared" si="152"/>
        <v>0</v>
      </c>
      <c r="P149">
        <f t="shared" si="152"/>
        <v>0</v>
      </c>
    </row>
    <row r="150" spans="2:16" x14ac:dyDescent="0.35">
      <c r="B150" t="s">
        <v>155</v>
      </c>
      <c r="C150">
        <v>-0.59074765682740615</v>
      </c>
      <c r="D150">
        <f t="shared" si="134"/>
        <v>0</v>
      </c>
      <c r="E150">
        <f t="shared" ref="E150:P150" si="153">IF(AND(D$2&lt;=$C150,$C150&lt;E$2),1,0)</f>
        <v>0</v>
      </c>
      <c r="F150">
        <f t="shared" si="153"/>
        <v>0</v>
      </c>
      <c r="G150">
        <f t="shared" si="153"/>
        <v>0</v>
      </c>
      <c r="H150">
        <f t="shared" si="153"/>
        <v>0</v>
      </c>
      <c r="I150">
        <f t="shared" si="153"/>
        <v>0</v>
      </c>
      <c r="J150">
        <f t="shared" si="153"/>
        <v>1</v>
      </c>
      <c r="K150">
        <f t="shared" si="153"/>
        <v>0</v>
      </c>
      <c r="L150">
        <f t="shared" si="153"/>
        <v>0</v>
      </c>
      <c r="M150">
        <f t="shared" si="153"/>
        <v>0</v>
      </c>
      <c r="N150">
        <f t="shared" si="153"/>
        <v>0</v>
      </c>
      <c r="O150">
        <f t="shared" si="153"/>
        <v>0</v>
      </c>
      <c r="P150">
        <f t="shared" si="153"/>
        <v>0</v>
      </c>
    </row>
    <row r="151" spans="2:16" x14ac:dyDescent="0.35">
      <c r="B151" t="s">
        <v>156</v>
      </c>
      <c r="C151">
        <v>-2.4305898236569035</v>
      </c>
      <c r="D151">
        <f t="shared" si="134"/>
        <v>0</v>
      </c>
      <c r="E151">
        <f t="shared" ref="E151:P151" si="154">IF(AND(D$2&lt;=$C151,$C151&lt;E$2),1,0)</f>
        <v>0</v>
      </c>
      <c r="F151">
        <f t="shared" si="154"/>
        <v>0</v>
      </c>
      <c r="G151">
        <f t="shared" si="154"/>
        <v>0</v>
      </c>
      <c r="H151">
        <f t="shared" si="154"/>
        <v>0</v>
      </c>
      <c r="I151">
        <f t="shared" si="154"/>
        <v>0</v>
      </c>
      <c r="J151">
        <f t="shared" si="154"/>
        <v>1</v>
      </c>
      <c r="K151">
        <f t="shared" si="154"/>
        <v>0</v>
      </c>
      <c r="L151">
        <f t="shared" si="154"/>
        <v>0</v>
      </c>
      <c r="M151">
        <f t="shared" si="154"/>
        <v>0</v>
      </c>
      <c r="N151">
        <f t="shared" si="154"/>
        <v>0</v>
      </c>
      <c r="O151">
        <f t="shared" si="154"/>
        <v>0</v>
      </c>
      <c r="P151">
        <f t="shared" si="154"/>
        <v>0</v>
      </c>
    </row>
    <row r="152" spans="2:16" x14ac:dyDescent="0.35">
      <c r="B152" t="s">
        <v>157</v>
      </c>
      <c r="C152">
        <v>-4.1135962711809526</v>
      </c>
      <c r="D152">
        <f t="shared" si="134"/>
        <v>0</v>
      </c>
      <c r="E152">
        <f t="shared" ref="E152:P152" si="155">IF(AND(D$2&lt;=$C152,$C152&lt;E$2),1,0)</f>
        <v>0</v>
      </c>
      <c r="F152">
        <f t="shared" si="155"/>
        <v>0</v>
      </c>
      <c r="G152">
        <f t="shared" si="155"/>
        <v>0</v>
      </c>
      <c r="H152">
        <f t="shared" si="155"/>
        <v>0</v>
      </c>
      <c r="I152">
        <f t="shared" si="155"/>
        <v>1</v>
      </c>
      <c r="J152">
        <f t="shared" si="155"/>
        <v>0</v>
      </c>
      <c r="K152">
        <f t="shared" si="155"/>
        <v>0</v>
      </c>
      <c r="L152">
        <f t="shared" si="155"/>
        <v>0</v>
      </c>
      <c r="M152">
        <f t="shared" si="155"/>
        <v>0</v>
      </c>
      <c r="N152">
        <f t="shared" si="155"/>
        <v>0</v>
      </c>
      <c r="O152">
        <f t="shared" si="155"/>
        <v>0</v>
      </c>
      <c r="P152">
        <f t="shared" si="155"/>
        <v>0</v>
      </c>
    </row>
    <row r="153" spans="2:16" x14ac:dyDescent="0.35">
      <c r="B153" t="s">
        <v>158</v>
      </c>
      <c r="C153">
        <v>-2.9742590021759052</v>
      </c>
      <c r="D153">
        <f t="shared" si="134"/>
        <v>0</v>
      </c>
      <c r="E153">
        <f t="shared" ref="E153:P153" si="156">IF(AND(D$2&lt;=$C153,$C153&lt;E$2),1,0)</f>
        <v>0</v>
      </c>
      <c r="F153">
        <f t="shared" si="156"/>
        <v>0</v>
      </c>
      <c r="G153">
        <f t="shared" si="156"/>
        <v>0</v>
      </c>
      <c r="H153">
        <f t="shared" si="156"/>
        <v>0</v>
      </c>
      <c r="I153">
        <f t="shared" si="156"/>
        <v>1</v>
      </c>
      <c r="J153">
        <f t="shared" si="156"/>
        <v>0</v>
      </c>
      <c r="K153">
        <f t="shared" si="156"/>
        <v>0</v>
      </c>
      <c r="L153">
        <f t="shared" si="156"/>
        <v>0</v>
      </c>
      <c r="M153">
        <f t="shared" si="156"/>
        <v>0</v>
      </c>
      <c r="N153">
        <f t="shared" si="156"/>
        <v>0</v>
      </c>
      <c r="O153">
        <f t="shared" si="156"/>
        <v>0</v>
      </c>
      <c r="P153">
        <f t="shared" si="156"/>
        <v>0</v>
      </c>
    </row>
    <row r="154" spans="2:16" x14ac:dyDescent="0.35">
      <c r="B154" t="s">
        <v>159</v>
      </c>
      <c r="C154">
        <v>4.2353016217250516</v>
      </c>
      <c r="D154">
        <f t="shared" si="134"/>
        <v>0</v>
      </c>
      <c r="E154">
        <f t="shared" ref="E154:P154" si="157">IF(AND(D$2&lt;=$C154,$C154&lt;E$2),1,0)</f>
        <v>0</v>
      </c>
      <c r="F154">
        <f t="shared" si="157"/>
        <v>0</v>
      </c>
      <c r="G154">
        <f t="shared" si="157"/>
        <v>0</v>
      </c>
      <c r="H154">
        <f t="shared" si="157"/>
        <v>0</v>
      </c>
      <c r="I154">
        <f t="shared" si="157"/>
        <v>0</v>
      </c>
      <c r="J154">
        <f t="shared" si="157"/>
        <v>0</v>
      </c>
      <c r="K154">
        <f t="shared" si="157"/>
        <v>1</v>
      </c>
      <c r="L154">
        <f t="shared" si="157"/>
        <v>0</v>
      </c>
      <c r="M154">
        <f t="shared" si="157"/>
        <v>0</v>
      </c>
      <c r="N154">
        <f t="shared" si="157"/>
        <v>0</v>
      </c>
      <c r="O154">
        <f t="shared" si="157"/>
        <v>0</v>
      </c>
      <c r="P154">
        <f t="shared" si="157"/>
        <v>0</v>
      </c>
    </row>
    <row r="155" spans="2:16" x14ac:dyDescent="0.35">
      <c r="B155" t="s">
        <v>160</v>
      </c>
      <c r="C155">
        <v>0.36270734329386656</v>
      </c>
      <c r="D155">
        <f t="shared" si="134"/>
        <v>0</v>
      </c>
      <c r="E155">
        <f t="shared" ref="E155:P155" si="158">IF(AND(D$2&lt;=$C155,$C155&lt;E$2),1,0)</f>
        <v>0</v>
      </c>
      <c r="F155">
        <f t="shared" si="158"/>
        <v>0</v>
      </c>
      <c r="G155">
        <f t="shared" si="158"/>
        <v>0</v>
      </c>
      <c r="H155">
        <f t="shared" si="158"/>
        <v>0</v>
      </c>
      <c r="I155">
        <f t="shared" si="158"/>
        <v>0</v>
      </c>
      <c r="J155">
        <f t="shared" si="158"/>
        <v>1</v>
      </c>
      <c r="K155">
        <f t="shared" si="158"/>
        <v>0</v>
      </c>
      <c r="L155">
        <f t="shared" si="158"/>
        <v>0</v>
      </c>
      <c r="M155">
        <f t="shared" si="158"/>
        <v>0</v>
      </c>
      <c r="N155">
        <f t="shared" si="158"/>
        <v>0</v>
      </c>
      <c r="O155">
        <f t="shared" si="158"/>
        <v>0</v>
      </c>
      <c r="P155">
        <f t="shared" si="158"/>
        <v>0</v>
      </c>
    </row>
    <row r="156" spans="2:16" x14ac:dyDescent="0.35">
      <c r="B156" t="s">
        <v>161</v>
      </c>
      <c r="C156">
        <v>-5.7968945949878448</v>
      </c>
      <c r="D156">
        <f t="shared" si="134"/>
        <v>0</v>
      </c>
      <c r="E156">
        <f t="shared" ref="E156:P156" si="159">IF(AND(D$2&lt;=$C156,$C156&lt;E$2),1,0)</f>
        <v>0</v>
      </c>
      <c r="F156">
        <f t="shared" si="159"/>
        <v>0</v>
      </c>
      <c r="G156">
        <f t="shared" si="159"/>
        <v>0</v>
      </c>
      <c r="H156">
        <f t="shared" si="159"/>
        <v>0</v>
      </c>
      <c r="I156">
        <f t="shared" si="159"/>
        <v>1</v>
      </c>
      <c r="J156">
        <f t="shared" si="159"/>
        <v>0</v>
      </c>
      <c r="K156">
        <f t="shared" si="159"/>
        <v>0</v>
      </c>
      <c r="L156">
        <f t="shared" si="159"/>
        <v>0</v>
      </c>
      <c r="M156">
        <f t="shared" si="159"/>
        <v>0</v>
      </c>
      <c r="N156">
        <f t="shared" si="159"/>
        <v>0</v>
      </c>
      <c r="O156">
        <f t="shared" si="159"/>
        <v>0</v>
      </c>
      <c r="P156">
        <f t="shared" si="159"/>
        <v>0</v>
      </c>
    </row>
    <row r="157" spans="2:16" x14ac:dyDescent="0.35">
      <c r="B157" t="s">
        <v>162</v>
      </c>
      <c r="C157">
        <v>4.1087830164810324</v>
      </c>
      <c r="D157">
        <f t="shared" si="134"/>
        <v>0</v>
      </c>
      <c r="E157">
        <f t="shared" ref="E157:P157" si="160">IF(AND(D$2&lt;=$C157,$C157&lt;E$2),1,0)</f>
        <v>0</v>
      </c>
      <c r="F157">
        <f t="shared" si="160"/>
        <v>0</v>
      </c>
      <c r="G157">
        <f t="shared" si="160"/>
        <v>0</v>
      </c>
      <c r="H157">
        <f t="shared" si="160"/>
        <v>0</v>
      </c>
      <c r="I157">
        <f t="shared" si="160"/>
        <v>0</v>
      </c>
      <c r="J157">
        <f t="shared" si="160"/>
        <v>0</v>
      </c>
      <c r="K157">
        <f t="shared" si="160"/>
        <v>1</v>
      </c>
      <c r="L157">
        <f t="shared" si="160"/>
        <v>0</v>
      </c>
      <c r="M157">
        <f t="shared" si="160"/>
        <v>0</v>
      </c>
      <c r="N157">
        <f t="shared" si="160"/>
        <v>0</v>
      </c>
      <c r="O157">
        <f t="shared" si="160"/>
        <v>0</v>
      </c>
      <c r="P157">
        <f t="shared" si="160"/>
        <v>0</v>
      </c>
    </row>
    <row r="158" spans="2:16" x14ac:dyDescent="0.35">
      <c r="B158" t="s">
        <v>163</v>
      </c>
      <c r="C158">
        <v>-9.9627831532305482</v>
      </c>
      <c r="D158">
        <f t="shared" si="134"/>
        <v>0</v>
      </c>
      <c r="E158">
        <f t="shared" ref="E158:P158" si="161">IF(AND(D$2&lt;=$C158,$C158&lt;E$2),1,0)</f>
        <v>0</v>
      </c>
      <c r="F158">
        <f t="shared" si="161"/>
        <v>0</v>
      </c>
      <c r="G158">
        <f t="shared" si="161"/>
        <v>0</v>
      </c>
      <c r="H158">
        <f t="shared" si="161"/>
        <v>1</v>
      </c>
      <c r="I158">
        <f t="shared" si="161"/>
        <v>0</v>
      </c>
      <c r="J158">
        <f t="shared" si="161"/>
        <v>0</v>
      </c>
      <c r="K158">
        <f t="shared" si="161"/>
        <v>0</v>
      </c>
      <c r="L158">
        <f t="shared" si="161"/>
        <v>0</v>
      </c>
      <c r="M158">
        <f t="shared" si="161"/>
        <v>0</v>
      </c>
      <c r="N158">
        <f t="shared" si="161"/>
        <v>0</v>
      </c>
      <c r="O158">
        <f t="shared" si="161"/>
        <v>0</v>
      </c>
      <c r="P158">
        <f t="shared" si="161"/>
        <v>0</v>
      </c>
    </row>
    <row r="159" spans="2:16" x14ac:dyDescent="0.35">
      <c r="B159" t="s">
        <v>164</v>
      </c>
      <c r="C159">
        <v>0.96165766681888254</v>
      </c>
      <c r="D159">
        <f t="shared" si="134"/>
        <v>0</v>
      </c>
      <c r="E159">
        <f t="shared" ref="E159:P159" si="162">IF(AND(D$2&lt;=$C159,$C159&lt;E$2),1,0)</f>
        <v>0</v>
      </c>
      <c r="F159">
        <f t="shared" si="162"/>
        <v>0</v>
      </c>
      <c r="G159">
        <f t="shared" si="162"/>
        <v>0</v>
      </c>
      <c r="H159">
        <f t="shared" si="162"/>
        <v>0</v>
      </c>
      <c r="I159">
        <f t="shared" si="162"/>
        <v>0</v>
      </c>
      <c r="J159">
        <f t="shared" si="162"/>
        <v>1</v>
      </c>
      <c r="K159">
        <f t="shared" si="162"/>
        <v>0</v>
      </c>
      <c r="L159">
        <f t="shared" si="162"/>
        <v>0</v>
      </c>
      <c r="M159">
        <f t="shared" si="162"/>
        <v>0</v>
      </c>
      <c r="N159">
        <f t="shared" si="162"/>
        <v>0</v>
      </c>
      <c r="O159">
        <f t="shared" si="162"/>
        <v>0</v>
      </c>
      <c r="P159">
        <f t="shared" si="162"/>
        <v>0</v>
      </c>
    </row>
    <row r="160" spans="2:16" x14ac:dyDescent="0.35">
      <c r="B160" t="s">
        <v>165</v>
      </c>
      <c r="C160">
        <v>5.6193956425708125</v>
      </c>
      <c r="D160">
        <f t="shared" si="134"/>
        <v>0</v>
      </c>
      <c r="E160">
        <f t="shared" ref="E160:P160" si="163">IF(AND(D$2&lt;=$C160,$C160&lt;E$2),1,0)</f>
        <v>0</v>
      </c>
      <c r="F160">
        <f t="shared" si="163"/>
        <v>0</v>
      </c>
      <c r="G160">
        <f t="shared" si="163"/>
        <v>0</v>
      </c>
      <c r="H160">
        <f t="shared" si="163"/>
        <v>0</v>
      </c>
      <c r="I160">
        <f t="shared" si="163"/>
        <v>0</v>
      </c>
      <c r="J160">
        <f t="shared" si="163"/>
        <v>0</v>
      </c>
      <c r="K160">
        <f t="shared" si="163"/>
        <v>1</v>
      </c>
      <c r="L160">
        <f t="shared" si="163"/>
        <v>0</v>
      </c>
      <c r="M160">
        <f t="shared" si="163"/>
        <v>0</v>
      </c>
      <c r="N160">
        <f t="shared" si="163"/>
        <v>0</v>
      </c>
      <c r="O160">
        <f t="shared" si="163"/>
        <v>0</v>
      </c>
      <c r="P160">
        <f t="shared" si="163"/>
        <v>0</v>
      </c>
    </row>
    <row r="161" spans="2:16" x14ac:dyDescent="0.35">
      <c r="B161" t="s">
        <v>166</v>
      </c>
      <c r="C161">
        <v>-8.6370553071754337</v>
      </c>
      <c r="D161">
        <f t="shared" si="134"/>
        <v>0</v>
      </c>
      <c r="E161">
        <f t="shared" ref="E161:P161" si="164">IF(AND(D$2&lt;=$C161,$C161&lt;E$2),1,0)</f>
        <v>0</v>
      </c>
      <c r="F161">
        <f t="shared" si="164"/>
        <v>0</v>
      </c>
      <c r="G161">
        <f t="shared" si="164"/>
        <v>0</v>
      </c>
      <c r="H161">
        <f t="shared" si="164"/>
        <v>1</v>
      </c>
      <c r="I161">
        <f t="shared" si="164"/>
        <v>0</v>
      </c>
      <c r="J161">
        <f t="shared" si="164"/>
        <v>0</v>
      </c>
      <c r="K161">
        <f t="shared" si="164"/>
        <v>0</v>
      </c>
      <c r="L161">
        <f t="shared" si="164"/>
        <v>0</v>
      </c>
      <c r="M161">
        <f t="shared" si="164"/>
        <v>0</v>
      </c>
      <c r="N161">
        <f t="shared" si="164"/>
        <v>0</v>
      </c>
      <c r="O161">
        <f t="shared" si="164"/>
        <v>0</v>
      </c>
      <c r="P161">
        <f t="shared" si="164"/>
        <v>0</v>
      </c>
    </row>
    <row r="162" spans="2:16" x14ac:dyDescent="0.35">
      <c r="B162" t="s">
        <v>167</v>
      </c>
      <c r="C162">
        <v>-6.093353349741637</v>
      </c>
      <c r="D162">
        <f t="shared" si="134"/>
        <v>0</v>
      </c>
      <c r="E162">
        <f t="shared" ref="E162:P162" si="165">IF(AND(D$2&lt;=$C162,$C162&lt;E$2),1,0)</f>
        <v>0</v>
      </c>
      <c r="F162">
        <f t="shared" si="165"/>
        <v>0</v>
      </c>
      <c r="G162">
        <f t="shared" si="165"/>
        <v>0</v>
      </c>
      <c r="H162">
        <f t="shared" si="165"/>
        <v>0</v>
      </c>
      <c r="I162">
        <f t="shared" si="165"/>
        <v>1</v>
      </c>
      <c r="J162">
        <f t="shared" si="165"/>
        <v>0</v>
      </c>
      <c r="K162">
        <f t="shared" si="165"/>
        <v>0</v>
      </c>
      <c r="L162">
        <f t="shared" si="165"/>
        <v>0</v>
      </c>
      <c r="M162">
        <f t="shared" si="165"/>
        <v>0</v>
      </c>
      <c r="N162">
        <f t="shared" si="165"/>
        <v>0</v>
      </c>
      <c r="O162">
        <f t="shared" si="165"/>
        <v>0</v>
      </c>
      <c r="P162">
        <f t="shared" si="165"/>
        <v>0</v>
      </c>
    </row>
    <row r="163" spans="2:16" x14ac:dyDescent="0.35">
      <c r="B163" t="s">
        <v>168</v>
      </c>
      <c r="C163">
        <v>7.4539232754998075</v>
      </c>
      <c r="D163">
        <f t="shared" si="134"/>
        <v>0</v>
      </c>
      <c r="E163">
        <f t="shared" ref="E163:P163" si="166">IF(AND(D$2&lt;=$C163,$C163&lt;E$2),1,0)</f>
        <v>0</v>
      </c>
      <c r="F163">
        <f t="shared" si="166"/>
        <v>0</v>
      </c>
      <c r="G163">
        <f t="shared" si="166"/>
        <v>0</v>
      </c>
      <c r="H163">
        <f t="shared" si="166"/>
        <v>0</v>
      </c>
      <c r="I163">
        <f t="shared" si="166"/>
        <v>0</v>
      </c>
      <c r="J163">
        <f t="shared" si="166"/>
        <v>0</v>
      </c>
      <c r="K163">
        <f t="shared" si="166"/>
        <v>1</v>
      </c>
      <c r="L163">
        <f t="shared" si="166"/>
        <v>0</v>
      </c>
      <c r="M163">
        <f t="shared" si="166"/>
        <v>0</v>
      </c>
      <c r="N163">
        <f t="shared" si="166"/>
        <v>0</v>
      </c>
      <c r="O163">
        <f t="shared" si="166"/>
        <v>0</v>
      </c>
      <c r="P163">
        <f t="shared" si="166"/>
        <v>0</v>
      </c>
    </row>
    <row r="164" spans="2:16" x14ac:dyDescent="0.35">
      <c r="B164" t="s">
        <v>169</v>
      </c>
      <c r="C164">
        <v>-2.2547653367940956</v>
      </c>
      <c r="D164">
        <f t="shared" si="134"/>
        <v>0</v>
      </c>
      <c r="E164">
        <f t="shared" ref="E164:P164" si="167">IF(AND(D$2&lt;=$C164,$C164&lt;E$2),1,0)</f>
        <v>0</v>
      </c>
      <c r="F164">
        <f t="shared" si="167"/>
        <v>0</v>
      </c>
      <c r="G164">
        <f t="shared" si="167"/>
        <v>0</v>
      </c>
      <c r="H164">
        <f t="shared" si="167"/>
        <v>0</v>
      </c>
      <c r="I164">
        <f t="shared" si="167"/>
        <v>0</v>
      </c>
      <c r="J164">
        <f t="shared" si="167"/>
        <v>1</v>
      </c>
      <c r="K164">
        <f t="shared" si="167"/>
        <v>0</v>
      </c>
      <c r="L164">
        <f t="shared" si="167"/>
        <v>0</v>
      </c>
      <c r="M164">
        <f t="shared" si="167"/>
        <v>0</v>
      </c>
      <c r="N164">
        <f t="shared" si="167"/>
        <v>0</v>
      </c>
      <c r="O164">
        <f t="shared" si="167"/>
        <v>0</v>
      </c>
      <c r="P164">
        <f t="shared" si="167"/>
        <v>0</v>
      </c>
    </row>
    <row r="165" spans="2:16" x14ac:dyDescent="0.35">
      <c r="B165" t="s">
        <v>170</v>
      </c>
      <c r="C165">
        <v>-1.0595663094495444</v>
      </c>
      <c r="D165">
        <f t="shared" si="134"/>
        <v>0</v>
      </c>
      <c r="E165">
        <f t="shared" ref="E165:P165" si="168">IF(AND(D$2&lt;=$C165,$C165&lt;E$2),1,0)</f>
        <v>0</v>
      </c>
      <c r="F165">
        <f t="shared" si="168"/>
        <v>0</v>
      </c>
      <c r="G165">
        <f t="shared" si="168"/>
        <v>0</v>
      </c>
      <c r="H165">
        <f t="shared" si="168"/>
        <v>0</v>
      </c>
      <c r="I165">
        <f t="shared" si="168"/>
        <v>0</v>
      </c>
      <c r="J165">
        <f t="shared" si="168"/>
        <v>1</v>
      </c>
      <c r="K165">
        <f t="shared" si="168"/>
        <v>0</v>
      </c>
      <c r="L165">
        <f t="shared" si="168"/>
        <v>0</v>
      </c>
      <c r="M165">
        <f t="shared" si="168"/>
        <v>0</v>
      </c>
      <c r="N165">
        <f t="shared" si="168"/>
        <v>0</v>
      </c>
      <c r="O165">
        <f t="shared" si="168"/>
        <v>0</v>
      </c>
      <c r="P165">
        <f t="shared" si="168"/>
        <v>0</v>
      </c>
    </row>
    <row r="166" spans="2:16" x14ac:dyDescent="0.35">
      <c r="B166" t="s">
        <v>171</v>
      </c>
      <c r="C166">
        <v>-3.2548304992423782</v>
      </c>
      <c r="D166">
        <f t="shared" si="134"/>
        <v>0</v>
      </c>
      <c r="E166">
        <f t="shared" ref="E166:P166" si="169">IF(AND(D$2&lt;=$C166,$C166&lt;E$2),1,0)</f>
        <v>0</v>
      </c>
      <c r="F166">
        <f t="shared" si="169"/>
        <v>0</v>
      </c>
      <c r="G166">
        <f t="shared" si="169"/>
        <v>0</v>
      </c>
      <c r="H166">
        <f t="shared" si="169"/>
        <v>0</v>
      </c>
      <c r="I166">
        <f t="shared" si="169"/>
        <v>1</v>
      </c>
      <c r="J166">
        <f t="shared" si="169"/>
        <v>0</v>
      </c>
      <c r="K166">
        <f t="shared" si="169"/>
        <v>0</v>
      </c>
      <c r="L166">
        <f t="shared" si="169"/>
        <v>0</v>
      </c>
      <c r="M166">
        <f t="shared" si="169"/>
        <v>0</v>
      </c>
      <c r="N166">
        <f t="shared" si="169"/>
        <v>0</v>
      </c>
      <c r="O166">
        <f t="shared" si="169"/>
        <v>0</v>
      </c>
      <c r="P166">
        <f t="shared" si="169"/>
        <v>0</v>
      </c>
    </row>
    <row r="167" spans="2:16" x14ac:dyDescent="0.35">
      <c r="B167" t="s">
        <v>172</v>
      </c>
      <c r="C167">
        <v>-11.482651133984733</v>
      </c>
      <c r="D167">
        <f t="shared" si="134"/>
        <v>0</v>
      </c>
      <c r="E167">
        <f t="shared" ref="E167:P167" si="170">IF(AND(D$2&lt;=$C167,$C167&lt;E$2),1,0)</f>
        <v>0</v>
      </c>
      <c r="F167">
        <f t="shared" si="170"/>
        <v>0</v>
      </c>
      <c r="G167">
        <f t="shared" si="170"/>
        <v>0</v>
      </c>
      <c r="H167">
        <f t="shared" si="170"/>
        <v>1</v>
      </c>
      <c r="I167">
        <f t="shared" si="170"/>
        <v>0</v>
      </c>
      <c r="J167">
        <f t="shared" si="170"/>
        <v>0</v>
      </c>
      <c r="K167">
        <f t="shared" si="170"/>
        <v>0</v>
      </c>
      <c r="L167">
        <f t="shared" si="170"/>
        <v>0</v>
      </c>
      <c r="M167">
        <f t="shared" si="170"/>
        <v>0</v>
      </c>
      <c r="N167">
        <f t="shared" si="170"/>
        <v>0</v>
      </c>
      <c r="O167">
        <f t="shared" si="170"/>
        <v>0</v>
      </c>
      <c r="P167">
        <f t="shared" si="170"/>
        <v>0</v>
      </c>
    </row>
    <row r="168" spans="2:16" x14ac:dyDescent="0.35">
      <c r="B168" t="s">
        <v>173</v>
      </c>
      <c r="C168">
        <v>-16.962050202672629</v>
      </c>
      <c r="D168">
        <f t="shared" si="134"/>
        <v>0</v>
      </c>
      <c r="E168">
        <f t="shared" ref="E168:P168" si="171">IF(AND(D$2&lt;=$C168,$C168&lt;E$2),1,0)</f>
        <v>0</v>
      </c>
      <c r="F168">
        <f t="shared" si="171"/>
        <v>0</v>
      </c>
      <c r="G168">
        <f t="shared" si="171"/>
        <v>1</v>
      </c>
      <c r="H168">
        <f t="shared" si="171"/>
        <v>0</v>
      </c>
      <c r="I168">
        <f t="shared" si="171"/>
        <v>0</v>
      </c>
      <c r="J168">
        <f t="shared" si="171"/>
        <v>0</v>
      </c>
      <c r="K168">
        <f t="shared" si="171"/>
        <v>0</v>
      </c>
      <c r="L168">
        <f t="shared" si="171"/>
        <v>0</v>
      </c>
      <c r="M168">
        <f t="shared" si="171"/>
        <v>0</v>
      </c>
      <c r="N168">
        <f t="shared" si="171"/>
        <v>0</v>
      </c>
      <c r="O168">
        <f t="shared" si="171"/>
        <v>0</v>
      </c>
      <c r="P168">
        <f t="shared" si="171"/>
        <v>0</v>
      </c>
    </row>
    <row r="169" spans="2:16" x14ac:dyDescent="0.35">
      <c r="B169" t="s">
        <v>174</v>
      </c>
      <c r="C169">
        <v>5.825702447686365</v>
      </c>
      <c r="D169">
        <f t="shared" si="134"/>
        <v>0</v>
      </c>
      <c r="E169">
        <f t="shared" ref="E169:P169" si="172">IF(AND(D$2&lt;=$C169,$C169&lt;E$2),1,0)</f>
        <v>0</v>
      </c>
      <c r="F169">
        <f t="shared" si="172"/>
        <v>0</v>
      </c>
      <c r="G169">
        <f t="shared" si="172"/>
        <v>0</v>
      </c>
      <c r="H169">
        <f t="shared" si="172"/>
        <v>0</v>
      </c>
      <c r="I169">
        <f t="shared" si="172"/>
        <v>0</v>
      </c>
      <c r="J169">
        <f t="shared" si="172"/>
        <v>0</v>
      </c>
      <c r="K169">
        <f t="shared" si="172"/>
        <v>1</v>
      </c>
      <c r="L169">
        <f t="shared" si="172"/>
        <v>0</v>
      </c>
      <c r="M169">
        <f t="shared" si="172"/>
        <v>0</v>
      </c>
      <c r="N169">
        <f t="shared" si="172"/>
        <v>0</v>
      </c>
      <c r="O169">
        <f t="shared" si="172"/>
        <v>0</v>
      </c>
      <c r="P169">
        <f t="shared" si="172"/>
        <v>0</v>
      </c>
    </row>
    <row r="170" spans="2:16" x14ac:dyDescent="0.35">
      <c r="B170" t="s">
        <v>175</v>
      </c>
      <c r="C170">
        <v>9.4487325432703209</v>
      </c>
      <c r="D170">
        <f t="shared" si="134"/>
        <v>0</v>
      </c>
      <c r="E170">
        <f t="shared" ref="E170:P170" si="173">IF(AND(D$2&lt;=$C170,$C170&lt;E$2),1,0)</f>
        <v>0</v>
      </c>
      <c r="F170">
        <f t="shared" si="173"/>
        <v>0</v>
      </c>
      <c r="G170">
        <f t="shared" si="173"/>
        <v>0</v>
      </c>
      <c r="H170">
        <f t="shared" si="173"/>
        <v>0</v>
      </c>
      <c r="I170">
        <f t="shared" si="173"/>
        <v>0</v>
      </c>
      <c r="J170">
        <f t="shared" si="173"/>
        <v>0</v>
      </c>
      <c r="K170">
        <f t="shared" si="173"/>
        <v>0</v>
      </c>
      <c r="L170">
        <f t="shared" si="173"/>
        <v>1</v>
      </c>
      <c r="M170">
        <f t="shared" si="173"/>
        <v>0</v>
      </c>
      <c r="N170">
        <f t="shared" si="173"/>
        <v>0</v>
      </c>
      <c r="O170">
        <f t="shared" si="173"/>
        <v>0</v>
      </c>
      <c r="P170">
        <f t="shared" si="173"/>
        <v>0</v>
      </c>
    </row>
    <row r="171" spans="2:16" x14ac:dyDescent="0.35">
      <c r="B171" t="s">
        <v>176</v>
      </c>
      <c r="C171">
        <v>3.4106827578052723</v>
      </c>
      <c r="D171">
        <f t="shared" si="134"/>
        <v>0</v>
      </c>
      <c r="E171">
        <f t="shared" ref="E171:P171" si="174">IF(AND(D$2&lt;=$C171,$C171&lt;E$2),1,0)</f>
        <v>0</v>
      </c>
      <c r="F171">
        <f t="shared" si="174"/>
        <v>0</v>
      </c>
      <c r="G171">
        <f t="shared" si="174"/>
        <v>0</v>
      </c>
      <c r="H171">
        <f t="shared" si="174"/>
        <v>0</v>
      </c>
      <c r="I171">
        <f t="shared" si="174"/>
        <v>0</v>
      </c>
      <c r="J171">
        <f t="shared" si="174"/>
        <v>0</v>
      </c>
      <c r="K171">
        <f t="shared" si="174"/>
        <v>1</v>
      </c>
      <c r="L171">
        <f t="shared" si="174"/>
        <v>0</v>
      </c>
      <c r="M171">
        <f t="shared" si="174"/>
        <v>0</v>
      </c>
      <c r="N171">
        <f t="shared" si="174"/>
        <v>0</v>
      </c>
      <c r="O171">
        <f t="shared" si="174"/>
        <v>0</v>
      </c>
      <c r="P171">
        <f t="shared" si="174"/>
        <v>0</v>
      </c>
    </row>
    <row r="172" spans="2:16" x14ac:dyDescent="0.35">
      <c r="B172" t="s">
        <v>177</v>
      </c>
      <c r="C172">
        <v>-1.0172283482878353</v>
      </c>
      <c r="D172">
        <f t="shared" si="134"/>
        <v>0</v>
      </c>
      <c r="E172">
        <f t="shared" ref="E172:P172" si="175">IF(AND(D$2&lt;=$C172,$C172&lt;E$2),1,0)</f>
        <v>0</v>
      </c>
      <c r="F172">
        <f t="shared" si="175"/>
        <v>0</v>
      </c>
      <c r="G172">
        <f t="shared" si="175"/>
        <v>0</v>
      </c>
      <c r="H172">
        <f t="shared" si="175"/>
        <v>0</v>
      </c>
      <c r="I172">
        <f t="shared" si="175"/>
        <v>0</v>
      </c>
      <c r="J172">
        <f t="shared" si="175"/>
        <v>1</v>
      </c>
      <c r="K172">
        <f t="shared" si="175"/>
        <v>0</v>
      </c>
      <c r="L172">
        <f t="shared" si="175"/>
        <v>0</v>
      </c>
      <c r="M172">
        <f t="shared" si="175"/>
        <v>0</v>
      </c>
      <c r="N172">
        <f t="shared" si="175"/>
        <v>0</v>
      </c>
      <c r="O172">
        <f t="shared" si="175"/>
        <v>0</v>
      </c>
      <c r="P172">
        <f t="shared" si="175"/>
        <v>0</v>
      </c>
    </row>
    <row r="173" spans="2:16" x14ac:dyDescent="0.35">
      <c r="B173" t="s">
        <v>178</v>
      </c>
      <c r="C173">
        <v>-1.3417234283745194</v>
      </c>
      <c r="D173">
        <f t="shared" si="134"/>
        <v>0</v>
      </c>
      <c r="E173">
        <f t="shared" ref="E173:P173" si="176">IF(AND(D$2&lt;=$C173,$C173&lt;E$2),1,0)</f>
        <v>0</v>
      </c>
      <c r="F173">
        <f t="shared" si="176"/>
        <v>0</v>
      </c>
      <c r="G173">
        <f t="shared" si="176"/>
        <v>0</v>
      </c>
      <c r="H173">
        <f t="shared" si="176"/>
        <v>0</v>
      </c>
      <c r="I173">
        <f t="shared" si="176"/>
        <v>0</v>
      </c>
      <c r="J173">
        <f t="shared" si="176"/>
        <v>1</v>
      </c>
      <c r="K173">
        <f t="shared" si="176"/>
        <v>0</v>
      </c>
      <c r="L173">
        <f t="shared" si="176"/>
        <v>0</v>
      </c>
      <c r="M173">
        <f t="shared" si="176"/>
        <v>0</v>
      </c>
      <c r="N173">
        <f t="shared" si="176"/>
        <v>0</v>
      </c>
      <c r="O173">
        <f t="shared" si="176"/>
        <v>0</v>
      </c>
      <c r="P173">
        <f t="shared" si="176"/>
        <v>0</v>
      </c>
    </row>
    <row r="174" spans="2:16" x14ac:dyDescent="0.35">
      <c r="B174" t="s">
        <v>179</v>
      </c>
      <c r="C174">
        <v>7.1086388785254417</v>
      </c>
      <c r="D174">
        <f t="shared" si="134"/>
        <v>0</v>
      </c>
      <c r="E174">
        <f t="shared" ref="E174:P174" si="177">IF(AND(D$2&lt;=$C174,$C174&lt;E$2),1,0)</f>
        <v>0</v>
      </c>
      <c r="F174">
        <f t="shared" si="177"/>
        <v>0</v>
      </c>
      <c r="G174">
        <f t="shared" si="177"/>
        <v>0</v>
      </c>
      <c r="H174">
        <f t="shared" si="177"/>
        <v>0</v>
      </c>
      <c r="I174">
        <f t="shared" si="177"/>
        <v>0</v>
      </c>
      <c r="J174">
        <f t="shared" si="177"/>
        <v>0</v>
      </c>
      <c r="K174">
        <f t="shared" si="177"/>
        <v>1</v>
      </c>
      <c r="L174">
        <f t="shared" si="177"/>
        <v>0</v>
      </c>
      <c r="M174">
        <f t="shared" si="177"/>
        <v>0</v>
      </c>
      <c r="N174">
        <f t="shared" si="177"/>
        <v>0</v>
      </c>
      <c r="O174">
        <f t="shared" si="177"/>
        <v>0</v>
      </c>
      <c r="P174">
        <f t="shared" si="177"/>
        <v>0</v>
      </c>
    </row>
    <row r="175" spans="2:16" x14ac:dyDescent="0.35">
      <c r="B175" t="s">
        <v>180</v>
      </c>
      <c r="C175">
        <v>-6.5975702621130283</v>
      </c>
      <c r="D175">
        <f t="shared" si="134"/>
        <v>0</v>
      </c>
      <c r="E175">
        <f t="shared" ref="E175:P175" si="178">IF(AND(D$2&lt;=$C175,$C175&lt;E$2),1,0)</f>
        <v>0</v>
      </c>
      <c r="F175">
        <f t="shared" si="178"/>
        <v>0</v>
      </c>
      <c r="G175">
        <f t="shared" si="178"/>
        <v>0</v>
      </c>
      <c r="H175">
        <f t="shared" si="178"/>
        <v>0</v>
      </c>
      <c r="I175">
        <f t="shared" si="178"/>
        <v>1</v>
      </c>
      <c r="J175">
        <f t="shared" si="178"/>
        <v>0</v>
      </c>
      <c r="K175">
        <f t="shared" si="178"/>
        <v>0</v>
      </c>
      <c r="L175">
        <f t="shared" si="178"/>
        <v>0</v>
      </c>
      <c r="M175">
        <f t="shared" si="178"/>
        <v>0</v>
      </c>
      <c r="N175">
        <f t="shared" si="178"/>
        <v>0</v>
      </c>
      <c r="O175">
        <f t="shared" si="178"/>
        <v>0</v>
      </c>
      <c r="P175">
        <f t="shared" si="178"/>
        <v>0</v>
      </c>
    </row>
    <row r="176" spans="2:16" x14ac:dyDescent="0.35">
      <c r="B176" t="s">
        <v>181</v>
      </c>
      <c r="C176">
        <v>-4.4215662937395761</v>
      </c>
      <c r="D176">
        <f t="shared" si="134"/>
        <v>0</v>
      </c>
      <c r="E176">
        <f t="shared" ref="E176:P176" si="179">IF(AND(D$2&lt;=$C176,$C176&lt;E$2),1,0)</f>
        <v>0</v>
      </c>
      <c r="F176">
        <f t="shared" si="179"/>
        <v>0</v>
      </c>
      <c r="G176">
        <f t="shared" si="179"/>
        <v>0</v>
      </c>
      <c r="H176">
        <f t="shared" si="179"/>
        <v>0</v>
      </c>
      <c r="I176">
        <f t="shared" si="179"/>
        <v>1</v>
      </c>
      <c r="J176">
        <f t="shared" si="179"/>
        <v>0</v>
      </c>
      <c r="K176">
        <f t="shared" si="179"/>
        <v>0</v>
      </c>
      <c r="L176">
        <f t="shared" si="179"/>
        <v>0</v>
      </c>
      <c r="M176">
        <f t="shared" si="179"/>
        <v>0</v>
      </c>
      <c r="N176">
        <f t="shared" si="179"/>
        <v>0</v>
      </c>
      <c r="O176">
        <f t="shared" si="179"/>
        <v>0</v>
      </c>
      <c r="P176">
        <f t="shared" si="179"/>
        <v>0</v>
      </c>
    </row>
    <row r="177" spans="2:16" x14ac:dyDescent="0.35">
      <c r="B177" t="s">
        <v>182</v>
      </c>
      <c r="C177">
        <v>-9.0434385571674607</v>
      </c>
      <c r="D177">
        <f t="shared" si="134"/>
        <v>0</v>
      </c>
      <c r="E177">
        <f t="shared" ref="E177:P177" si="180">IF(AND(D$2&lt;=$C177,$C177&lt;E$2),1,0)</f>
        <v>0</v>
      </c>
      <c r="F177">
        <f t="shared" si="180"/>
        <v>0</v>
      </c>
      <c r="G177">
        <f t="shared" si="180"/>
        <v>0</v>
      </c>
      <c r="H177">
        <f t="shared" si="180"/>
        <v>1</v>
      </c>
      <c r="I177">
        <f t="shared" si="180"/>
        <v>0</v>
      </c>
      <c r="J177">
        <f t="shared" si="180"/>
        <v>0</v>
      </c>
      <c r="K177">
        <f t="shared" si="180"/>
        <v>0</v>
      </c>
      <c r="L177">
        <f t="shared" si="180"/>
        <v>0</v>
      </c>
      <c r="M177">
        <f t="shared" si="180"/>
        <v>0</v>
      </c>
      <c r="N177">
        <f t="shared" si="180"/>
        <v>0</v>
      </c>
      <c r="O177">
        <f t="shared" si="180"/>
        <v>0</v>
      </c>
      <c r="P177">
        <f t="shared" si="180"/>
        <v>0</v>
      </c>
    </row>
    <row r="178" spans="2:16" x14ac:dyDescent="0.35">
      <c r="B178" t="s">
        <v>183</v>
      </c>
      <c r="C178">
        <v>-15.571264283888874</v>
      </c>
      <c r="D178">
        <f t="shared" si="134"/>
        <v>0</v>
      </c>
      <c r="E178">
        <f t="shared" ref="E178:P178" si="181">IF(AND(D$2&lt;=$C178,$C178&lt;E$2),1,0)</f>
        <v>0</v>
      </c>
      <c r="F178">
        <f t="shared" si="181"/>
        <v>0</v>
      </c>
      <c r="G178">
        <f t="shared" si="181"/>
        <v>1</v>
      </c>
      <c r="H178">
        <f t="shared" si="181"/>
        <v>0</v>
      </c>
      <c r="I178">
        <f t="shared" si="181"/>
        <v>0</v>
      </c>
      <c r="J178">
        <f t="shared" si="181"/>
        <v>0</v>
      </c>
      <c r="K178">
        <f t="shared" si="181"/>
        <v>0</v>
      </c>
      <c r="L178">
        <f t="shared" si="181"/>
        <v>0</v>
      </c>
      <c r="M178">
        <f t="shared" si="181"/>
        <v>0</v>
      </c>
      <c r="N178">
        <f t="shared" si="181"/>
        <v>0</v>
      </c>
      <c r="O178">
        <f t="shared" si="181"/>
        <v>0</v>
      </c>
      <c r="P178">
        <f t="shared" si="181"/>
        <v>0</v>
      </c>
    </row>
    <row r="179" spans="2:16" x14ac:dyDescent="0.35">
      <c r="B179" t="s">
        <v>184</v>
      </c>
      <c r="C179">
        <v>0.3459328565946107</v>
      </c>
      <c r="D179">
        <f t="shared" si="134"/>
        <v>0</v>
      </c>
      <c r="E179">
        <f t="shared" ref="E179:P179" si="182">IF(AND(D$2&lt;=$C179,$C179&lt;E$2),1,0)</f>
        <v>0</v>
      </c>
      <c r="F179">
        <f t="shared" si="182"/>
        <v>0</v>
      </c>
      <c r="G179">
        <f t="shared" si="182"/>
        <v>0</v>
      </c>
      <c r="H179">
        <f t="shared" si="182"/>
        <v>0</v>
      </c>
      <c r="I179">
        <f t="shared" si="182"/>
        <v>0</v>
      </c>
      <c r="J179">
        <f t="shared" si="182"/>
        <v>1</v>
      </c>
      <c r="K179">
        <f t="shared" si="182"/>
        <v>0</v>
      </c>
      <c r="L179">
        <f t="shared" si="182"/>
        <v>0</v>
      </c>
      <c r="M179">
        <f t="shared" si="182"/>
        <v>0</v>
      </c>
      <c r="N179">
        <f t="shared" si="182"/>
        <v>0</v>
      </c>
      <c r="O179">
        <f t="shared" si="182"/>
        <v>0</v>
      </c>
      <c r="P179">
        <f t="shared" si="182"/>
        <v>0</v>
      </c>
    </row>
    <row r="180" spans="2:16" x14ac:dyDescent="0.35">
      <c r="B180" t="s">
        <v>185</v>
      </c>
      <c r="C180">
        <v>-25.422172187000058</v>
      </c>
      <c r="D180">
        <f t="shared" si="134"/>
        <v>0</v>
      </c>
      <c r="E180">
        <f t="shared" ref="E180:P180" si="183">IF(AND(D$2&lt;=$C180,$C180&lt;E$2),1,0)</f>
        <v>1</v>
      </c>
      <c r="F180">
        <f t="shared" si="183"/>
        <v>0</v>
      </c>
      <c r="G180">
        <f t="shared" si="183"/>
        <v>0</v>
      </c>
      <c r="H180">
        <f t="shared" si="183"/>
        <v>0</v>
      </c>
      <c r="I180">
        <f t="shared" si="183"/>
        <v>0</v>
      </c>
      <c r="J180">
        <f t="shared" si="183"/>
        <v>0</v>
      </c>
      <c r="K180">
        <f t="shared" si="183"/>
        <v>0</v>
      </c>
      <c r="L180">
        <f t="shared" si="183"/>
        <v>0</v>
      </c>
      <c r="M180">
        <f t="shared" si="183"/>
        <v>0</v>
      </c>
      <c r="N180">
        <f t="shared" si="183"/>
        <v>0</v>
      </c>
      <c r="O180">
        <f t="shared" si="183"/>
        <v>0</v>
      </c>
      <c r="P180">
        <f t="shared" si="183"/>
        <v>0</v>
      </c>
    </row>
    <row r="181" spans="2:16" x14ac:dyDescent="0.35">
      <c r="B181" t="s">
        <v>186</v>
      </c>
      <c r="C181">
        <v>13.861171601607779</v>
      </c>
      <c r="D181">
        <f t="shared" si="134"/>
        <v>0</v>
      </c>
      <c r="E181">
        <f t="shared" ref="E181:P181" si="184">IF(AND(D$2&lt;=$C181,$C181&lt;E$2),1,0)</f>
        <v>0</v>
      </c>
      <c r="F181">
        <f t="shared" si="184"/>
        <v>0</v>
      </c>
      <c r="G181">
        <f t="shared" si="184"/>
        <v>0</v>
      </c>
      <c r="H181">
        <f t="shared" si="184"/>
        <v>0</v>
      </c>
      <c r="I181">
        <f t="shared" si="184"/>
        <v>0</v>
      </c>
      <c r="J181">
        <f t="shared" si="184"/>
        <v>0</v>
      </c>
      <c r="K181">
        <f t="shared" si="184"/>
        <v>0</v>
      </c>
      <c r="L181">
        <f t="shared" si="184"/>
        <v>0</v>
      </c>
      <c r="M181">
        <f t="shared" si="184"/>
        <v>1</v>
      </c>
      <c r="N181">
        <f t="shared" si="184"/>
        <v>0</v>
      </c>
      <c r="O181">
        <f t="shared" si="184"/>
        <v>0</v>
      </c>
      <c r="P181">
        <f t="shared" si="184"/>
        <v>0</v>
      </c>
    </row>
    <row r="182" spans="2:16" x14ac:dyDescent="0.35">
      <c r="B182" t="s">
        <v>187</v>
      </c>
      <c r="C182">
        <v>5.3117021107886631</v>
      </c>
      <c r="D182">
        <f t="shared" si="134"/>
        <v>0</v>
      </c>
      <c r="E182">
        <f t="shared" ref="E182:P182" si="185">IF(AND(D$2&lt;=$C182,$C182&lt;E$2),1,0)</f>
        <v>0</v>
      </c>
      <c r="F182">
        <f t="shared" si="185"/>
        <v>0</v>
      </c>
      <c r="G182">
        <f t="shared" si="185"/>
        <v>0</v>
      </c>
      <c r="H182">
        <f t="shared" si="185"/>
        <v>0</v>
      </c>
      <c r="I182">
        <f t="shared" si="185"/>
        <v>0</v>
      </c>
      <c r="J182">
        <f t="shared" si="185"/>
        <v>0</v>
      </c>
      <c r="K182">
        <f t="shared" si="185"/>
        <v>1</v>
      </c>
      <c r="L182">
        <f t="shared" si="185"/>
        <v>0</v>
      </c>
      <c r="M182">
        <f t="shared" si="185"/>
        <v>0</v>
      </c>
      <c r="N182">
        <f t="shared" si="185"/>
        <v>0</v>
      </c>
      <c r="O182">
        <f t="shared" si="185"/>
        <v>0</v>
      </c>
      <c r="P182">
        <f t="shared" si="185"/>
        <v>0</v>
      </c>
    </row>
    <row r="183" spans="2:16" x14ac:dyDescent="0.35">
      <c r="B183" t="s">
        <v>188</v>
      </c>
      <c r="C183">
        <v>-12.880987374710873</v>
      </c>
      <c r="D183">
        <f t="shared" si="134"/>
        <v>0</v>
      </c>
      <c r="E183">
        <f t="shared" ref="E183:P183" si="186">IF(AND(D$2&lt;=$C183,$C183&lt;E$2),1,0)</f>
        <v>0</v>
      </c>
      <c r="F183">
        <f t="shared" si="186"/>
        <v>0</v>
      </c>
      <c r="G183">
        <f t="shared" si="186"/>
        <v>1</v>
      </c>
      <c r="H183">
        <f t="shared" si="186"/>
        <v>0</v>
      </c>
      <c r="I183">
        <f t="shared" si="186"/>
        <v>0</v>
      </c>
      <c r="J183">
        <f t="shared" si="186"/>
        <v>0</v>
      </c>
      <c r="K183">
        <f t="shared" si="186"/>
        <v>0</v>
      </c>
      <c r="L183">
        <f t="shared" si="186"/>
        <v>0</v>
      </c>
      <c r="M183">
        <f t="shared" si="186"/>
        <v>0</v>
      </c>
      <c r="N183">
        <f t="shared" si="186"/>
        <v>0</v>
      </c>
      <c r="O183">
        <f t="shared" si="186"/>
        <v>0</v>
      </c>
      <c r="P183">
        <f t="shared" si="186"/>
        <v>0</v>
      </c>
    </row>
    <row r="184" spans="2:16" x14ac:dyDescent="0.35">
      <c r="B184" t="s">
        <v>189</v>
      </c>
      <c r="C184">
        <v>-5.005825148740084</v>
      </c>
      <c r="D184">
        <f t="shared" si="134"/>
        <v>0</v>
      </c>
      <c r="E184">
        <f t="shared" ref="E184:P184" si="187">IF(AND(D$2&lt;=$C184,$C184&lt;E$2),1,0)</f>
        <v>0</v>
      </c>
      <c r="F184">
        <f t="shared" si="187"/>
        <v>0</v>
      </c>
      <c r="G184">
        <f t="shared" si="187"/>
        <v>0</v>
      </c>
      <c r="H184">
        <f t="shared" si="187"/>
        <v>0</v>
      </c>
      <c r="I184">
        <f t="shared" si="187"/>
        <v>1</v>
      </c>
      <c r="J184">
        <f t="shared" si="187"/>
        <v>0</v>
      </c>
      <c r="K184">
        <f t="shared" si="187"/>
        <v>0</v>
      </c>
      <c r="L184">
        <f t="shared" si="187"/>
        <v>0</v>
      </c>
      <c r="M184">
        <f t="shared" si="187"/>
        <v>0</v>
      </c>
      <c r="N184">
        <f t="shared" si="187"/>
        <v>0</v>
      </c>
      <c r="O184">
        <f t="shared" si="187"/>
        <v>0</v>
      </c>
      <c r="P184">
        <f t="shared" si="187"/>
        <v>0</v>
      </c>
    </row>
    <row r="185" spans="2:16" x14ac:dyDescent="0.35">
      <c r="B185" t="s">
        <v>190</v>
      </c>
      <c r="C185">
        <v>-7.3068566832736987</v>
      </c>
      <c r="D185">
        <f t="shared" si="134"/>
        <v>0</v>
      </c>
      <c r="E185">
        <f t="shared" ref="E185:P185" si="188">IF(AND(D$2&lt;=$C185,$C185&lt;E$2),1,0)</f>
        <v>0</v>
      </c>
      <c r="F185">
        <f t="shared" si="188"/>
        <v>0</v>
      </c>
      <c r="G185">
        <f t="shared" si="188"/>
        <v>0</v>
      </c>
      <c r="H185">
        <f t="shared" si="188"/>
        <v>0</v>
      </c>
      <c r="I185">
        <f t="shared" si="188"/>
        <v>1</v>
      </c>
      <c r="J185">
        <f t="shared" si="188"/>
        <v>0</v>
      </c>
      <c r="K185">
        <f t="shared" si="188"/>
        <v>0</v>
      </c>
      <c r="L185">
        <f t="shared" si="188"/>
        <v>0</v>
      </c>
      <c r="M185">
        <f t="shared" si="188"/>
        <v>0</v>
      </c>
      <c r="N185">
        <f t="shared" si="188"/>
        <v>0</v>
      </c>
      <c r="O185">
        <f t="shared" si="188"/>
        <v>0</v>
      </c>
      <c r="P185">
        <f t="shared" si="188"/>
        <v>0</v>
      </c>
    </row>
    <row r="186" spans="2:16" x14ac:dyDescent="0.35">
      <c r="B186" t="s">
        <v>191</v>
      </c>
      <c r="C186">
        <v>-4.8361830352761093</v>
      </c>
      <c r="D186">
        <f t="shared" si="134"/>
        <v>0</v>
      </c>
      <c r="E186">
        <f t="shared" ref="E186:P186" si="189">IF(AND(D$2&lt;=$C186,$C186&lt;E$2),1,0)</f>
        <v>0</v>
      </c>
      <c r="F186">
        <f t="shared" si="189"/>
        <v>0</v>
      </c>
      <c r="G186">
        <f t="shared" si="189"/>
        <v>0</v>
      </c>
      <c r="H186">
        <f t="shared" si="189"/>
        <v>0</v>
      </c>
      <c r="I186">
        <f t="shared" si="189"/>
        <v>1</v>
      </c>
      <c r="J186">
        <f t="shared" si="189"/>
        <v>0</v>
      </c>
      <c r="K186">
        <f t="shared" si="189"/>
        <v>0</v>
      </c>
      <c r="L186">
        <f t="shared" si="189"/>
        <v>0</v>
      </c>
      <c r="M186">
        <f t="shared" si="189"/>
        <v>0</v>
      </c>
      <c r="N186">
        <f t="shared" si="189"/>
        <v>0</v>
      </c>
      <c r="O186">
        <f t="shared" si="189"/>
        <v>0</v>
      </c>
      <c r="P186">
        <f t="shared" si="189"/>
        <v>0</v>
      </c>
    </row>
    <row r="187" spans="2:16" x14ac:dyDescent="0.35">
      <c r="B187" t="s">
        <v>192</v>
      </c>
      <c r="C187">
        <v>21.377796664012514</v>
      </c>
      <c r="D187">
        <f t="shared" si="134"/>
        <v>0</v>
      </c>
      <c r="E187">
        <f t="shared" ref="E187:P187" si="190">IF(AND(D$2&lt;=$C187,$C187&lt;E$2),1,0)</f>
        <v>0</v>
      </c>
      <c r="F187">
        <f t="shared" si="190"/>
        <v>0</v>
      </c>
      <c r="G187">
        <f t="shared" si="190"/>
        <v>0</v>
      </c>
      <c r="H187">
        <f t="shared" si="190"/>
        <v>0</v>
      </c>
      <c r="I187">
        <f t="shared" si="190"/>
        <v>0</v>
      </c>
      <c r="J187">
        <f t="shared" si="190"/>
        <v>0</v>
      </c>
      <c r="K187">
        <f t="shared" si="190"/>
        <v>0</v>
      </c>
      <c r="L187">
        <f t="shared" si="190"/>
        <v>0</v>
      </c>
      <c r="M187">
        <f t="shared" si="190"/>
        <v>0</v>
      </c>
      <c r="N187">
        <f t="shared" si="190"/>
        <v>1</v>
      </c>
      <c r="O187">
        <f t="shared" si="190"/>
        <v>0</v>
      </c>
      <c r="P187">
        <f t="shared" si="190"/>
        <v>0</v>
      </c>
    </row>
    <row r="188" spans="2:16" x14ac:dyDescent="0.35">
      <c r="B188" t="s">
        <v>193</v>
      </c>
      <c r="C188">
        <v>1.3813544343380668</v>
      </c>
      <c r="D188">
        <f t="shared" si="134"/>
        <v>0</v>
      </c>
      <c r="E188">
        <f t="shared" ref="E188:P188" si="191">IF(AND(D$2&lt;=$C188,$C188&lt;E$2),1,0)</f>
        <v>0</v>
      </c>
      <c r="F188">
        <f t="shared" si="191"/>
        <v>0</v>
      </c>
      <c r="G188">
        <f t="shared" si="191"/>
        <v>0</v>
      </c>
      <c r="H188">
        <f t="shared" si="191"/>
        <v>0</v>
      </c>
      <c r="I188">
        <f t="shared" si="191"/>
        <v>0</v>
      </c>
      <c r="J188">
        <f t="shared" si="191"/>
        <v>1</v>
      </c>
      <c r="K188">
        <f t="shared" si="191"/>
        <v>0</v>
      </c>
      <c r="L188">
        <f t="shared" si="191"/>
        <v>0</v>
      </c>
      <c r="M188">
        <f t="shared" si="191"/>
        <v>0</v>
      </c>
      <c r="N188">
        <f t="shared" si="191"/>
        <v>0</v>
      </c>
      <c r="O188">
        <f t="shared" si="191"/>
        <v>0</v>
      </c>
      <c r="P188">
        <f t="shared" si="191"/>
        <v>0</v>
      </c>
    </row>
    <row r="189" spans="2:16" x14ac:dyDescent="0.35">
      <c r="B189" t="s">
        <v>194</v>
      </c>
      <c r="C189">
        <v>7.9760483860152664</v>
      </c>
      <c r="D189">
        <f t="shared" si="134"/>
        <v>0</v>
      </c>
      <c r="E189">
        <f t="shared" ref="E189:P189" si="192">IF(AND(D$2&lt;=$C189,$C189&lt;E$2),1,0)</f>
        <v>0</v>
      </c>
      <c r="F189">
        <f t="shared" si="192"/>
        <v>0</v>
      </c>
      <c r="G189">
        <f t="shared" si="192"/>
        <v>0</v>
      </c>
      <c r="H189">
        <f t="shared" si="192"/>
        <v>0</v>
      </c>
      <c r="I189">
        <f t="shared" si="192"/>
        <v>0</v>
      </c>
      <c r="J189">
        <f t="shared" si="192"/>
        <v>0</v>
      </c>
      <c r="K189">
        <f t="shared" si="192"/>
        <v>0</v>
      </c>
      <c r="L189">
        <f t="shared" si="192"/>
        <v>1</v>
      </c>
      <c r="M189">
        <f t="shared" si="192"/>
        <v>0</v>
      </c>
      <c r="N189">
        <f t="shared" si="192"/>
        <v>0</v>
      </c>
      <c r="O189">
        <f t="shared" si="192"/>
        <v>0</v>
      </c>
      <c r="P189">
        <f t="shared" si="192"/>
        <v>0</v>
      </c>
    </row>
    <row r="190" spans="2:16" x14ac:dyDescent="0.35">
      <c r="B190" t="s">
        <v>195</v>
      </c>
      <c r="C190">
        <v>8.2991262443410818</v>
      </c>
      <c r="D190">
        <f t="shared" si="134"/>
        <v>0</v>
      </c>
      <c r="E190">
        <f t="shared" ref="E190:P190" si="193">IF(AND(D$2&lt;=$C190,$C190&lt;E$2),1,0)</f>
        <v>0</v>
      </c>
      <c r="F190">
        <f t="shared" si="193"/>
        <v>0</v>
      </c>
      <c r="G190">
        <f t="shared" si="193"/>
        <v>0</v>
      </c>
      <c r="H190">
        <f t="shared" si="193"/>
        <v>0</v>
      </c>
      <c r="I190">
        <f t="shared" si="193"/>
        <v>0</v>
      </c>
      <c r="J190">
        <f t="shared" si="193"/>
        <v>0</v>
      </c>
      <c r="K190">
        <f t="shared" si="193"/>
        <v>0</v>
      </c>
      <c r="L190">
        <f t="shared" si="193"/>
        <v>1</v>
      </c>
      <c r="M190">
        <f t="shared" si="193"/>
        <v>0</v>
      </c>
      <c r="N190">
        <f t="shared" si="193"/>
        <v>0</v>
      </c>
      <c r="O190">
        <f t="shared" si="193"/>
        <v>0</v>
      </c>
      <c r="P190">
        <f t="shared" si="193"/>
        <v>0</v>
      </c>
    </row>
    <row r="191" spans="2:16" x14ac:dyDescent="0.35">
      <c r="B191" t="s">
        <v>196</v>
      </c>
      <c r="C191">
        <v>-9.4040471807932402E-2</v>
      </c>
      <c r="D191">
        <f t="shared" si="134"/>
        <v>0</v>
      </c>
      <c r="E191">
        <f t="shared" ref="E191:P191" si="194">IF(AND(D$2&lt;=$C191,$C191&lt;E$2),1,0)</f>
        <v>0</v>
      </c>
      <c r="F191">
        <f t="shared" si="194"/>
        <v>0</v>
      </c>
      <c r="G191">
        <f t="shared" si="194"/>
        <v>0</v>
      </c>
      <c r="H191">
        <f t="shared" si="194"/>
        <v>0</v>
      </c>
      <c r="I191">
        <f t="shared" si="194"/>
        <v>0</v>
      </c>
      <c r="J191">
        <f t="shared" si="194"/>
        <v>1</v>
      </c>
      <c r="K191">
        <f t="shared" si="194"/>
        <v>0</v>
      </c>
      <c r="L191">
        <f t="shared" si="194"/>
        <v>0</v>
      </c>
      <c r="M191">
        <f t="shared" si="194"/>
        <v>0</v>
      </c>
      <c r="N191">
        <f t="shared" si="194"/>
        <v>0</v>
      </c>
      <c r="O191">
        <f t="shared" si="194"/>
        <v>0</v>
      </c>
      <c r="P191">
        <f t="shared" si="194"/>
        <v>0</v>
      </c>
    </row>
    <row r="192" spans="2:16" x14ac:dyDescent="0.35">
      <c r="B192" t="s">
        <v>197</v>
      </c>
      <c r="C192">
        <v>-6.5373732271894909</v>
      </c>
      <c r="D192">
        <f t="shared" si="134"/>
        <v>0</v>
      </c>
      <c r="E192">
        <f t="shared" ref="E192:P192" si="195">IF(AND(D$2&lt;=$C192,$C192&lt;E$2),1,0)</f>
        <v>0</v>
      </c>
      <c r="F192">
        <f t="shared" si="195"/>
        <v>0</v>
      </c>
      <c r="G192">
        <f t="shared" si="195"/>
        <v>0</v>
      </c>
      <c r="H192">
        <f t="shared" si="195"/>
        <v>0</v>
      </c>
      <c r="I192">
        <f t="shared" si="195"/>
        <v>1</v>
      </c>
      <c r="J192">
        <f t="shared" si="195"/>
        <v>0</v>
      </c>
      <c r="K192">
        <f t="shared" si="195"/>
        <v>0</v>
      </c>
      <c r="L192">
        <f t="shared" si="195"/>
        <v>0</v>
      </c>
      <c r="M192">
        <f t="shared" si="195"/>
        <v>0</v>
      </c>
      <c r="N192">
        <f t="shared" si="195"/>
        <v>0</v>
      </c>
      <c r="O192">
        <f t="shared" si="195"/>
        <v>0</v>
      </c>
      <c r="P192">
        <f t="shared" si="195"/>
        <v>0</v>
      </c>
    </row>
    <row r="193" spans="2:16" x14ac:dyDescent="0.35">
      <c r="B193" t="s">
        <v>198</v>
      </c>
      <c r="C193">
        <v>12.257812931791513</v>
      </c>
      <c r="D193">
        <f t="shared" si="134"/>
        <v>0</v>
      </c>
      <c r="E193">
        <f t="shared" ref="E193:P193" si="196">IF(AND(D$2&lt;=$C193,$C193&lt;E$2),1,0)</f>
        <v>0</v>
      </c>
      <c r="F193">
        <f t="shared" si="196"/>
        <v>0</v>
      </c>
      <c r="G193">
        <f t="shared" si="196"/>
        <v>0</v>
      </c>
      <c r="H193">
        <f t="shared" si="196"/>
        <v>0</v>
      </c>
      <c r="I193">
        <f t="shared" si="196"/>
        <v>0</v>
      </c>
      <c r="J193">
        <f t="shared" si="196"/>
        <v>0</v>
      </c>
      <c r="K193">
        <f t="shared" si="196"/>
        <v>0</v>
      </c>
      <c r="L193">
        <f t="shared" si="196"/>
        <v>1</v>
      </c>
      <c r="M193">
        <f t="shared" si="196"/>
        <v>0</v>
      </c>
      <c r="N193">
        <f t="shared" si="196"/>
        <v>0</v>
      </c>
      <c r="O193">
        <f t="shared" si="196"/>
        <v>0</v>
      </c>
      <c r="P193">
        <f t="shared" si="196"/>
        <v>0</v>
      </c>
    </row>
    <row r="194" spans="2:16" x14ac:dyDescent="0.35">
      <c r="B194" t="s">
        <v>199</v>
      </c>
      <c r="C194">
        <v>2.4606194218255606</v>
      </c>
      <c r="D194">
        <f t="shared" si="134"/>
        <v>0</v>
      </c>
      <c r="E194">
        <f t="shared" ref="E194:P194" si="197">IF(AND(D$2&lt;=$C194,$C194&lt;E$2),1,0)</f>
        <v>0</v>
      </c>
      <c r="F194">
        <f t="shared" si="197"/>
        <v>0</v>
      </c>
      <c r="G194">
        <f t="shared" si="197"/>
        <v>0</v>
      </c>
      <c r="H194">
        <f t="shared" si="197"/>
        <v>0</v>
      </c>
      <c r="I194">
        <f t="shared" si="197"/>
        <v>0</v>
      </c>
      <c r="J194">
        <f t="shared" si="197"/>
        <v>1</v>
      </c>
      <c r="K194">
        <f t="shared" si="197"/>
        <v>0</v>
      </c>
      <c r="L194">
        <f t="shared" si="197"/>
        <v>0</v>
      </c>
      <c r="M194">
        <f t="shared" si="197"/>
        <v>0</v>
      </c>
      <c r="N194">
        <f t="shared" si="197"/>
        <v>0</v>
      </c>
      <c r="O194">
        <f t="shared" si="197"/>
        <v>0</v>
      </c>
      <c r="P194">
        <f t="shared" si="197"/>
        <v>0</v>
      </c>
    </row>
    <row r="195" spans="2:16" x14ac:dyDescent="0.35">
      <c r="B195" t="s">
        <v>200</v>
      </c>
      <c r="C195">
        <v>5.851920073679584</v>
      </c>
      <c r="D195">
        <f t="shared" si="134"/>
        <v>0</v>
      </c>
      <c r="E195">
        <f t="shared" ref="E195:P195" si="198">IF(AND(D$2&lt;=$C195,$C195&lt;E$2),1,0)</f>
        <v>0</v>
      </c>
      <c r="F195">
        <f t="shared" si="198"/>
        <v>0</v>
      </c>
      <c r="G195">
        <f t="shared" si="198"/>
        <v>0</v>
      </c>
      <c r="H195">
        <f t="shared" si="198"/>
        <v>0</v>
      </c>
      <c r="I195">
        <f t="shared" si="198"/>
        <v>0</v>
      </c>
      <c r="J195">
        <f t="shared" si="198"/>
        <v>0</v>
      </c>
      <c r="K195">
        <f t="shared" si="198"/>
        <v>1</v>
      </c>
      <c r="L195">
        <f t="shared" si="198"/>
        <v>0</v>
      </c>
      <c r="M195">
        <f t="shared" si="198"/>
        <v>0</v>
      </c>
      <c r="N195">
        <f t="shared" si="198"/>
        <v>0</v>
      </c>
      <c r="O195">
        <f t="shared" si="198"/>
        <v>0</v>
      </c>
      <c r="P195">
        <f t="shared" si="198"/>
        <v>0</v>
      </c>
    </row>
    <row r="196" spans="2:16" x14ac:dyDescent="0.35">
      <c r="B196" t="s">
        <v>201</v>
      </c>
      <c r="C196">
        <v>2.3565253356737204</v>
      </c>
      <c r="D196">
        <f t="shared" ref="D196:D259" si="199">IF($C196&lt;=D$2,1,0)</f>
        <v>0</v>
      </c>
      <c r="E196">
        <f t="shared" ref="E196:P196" si="200">IF(AND(D$2&lt;=$C196,$C196&lt;E$2),1,0)</f>
        <v>0</v>
      </c>
      <c r="F196">
        <f t="shared" si="200"/>
        <v>0</v>
      </c>
      <c r="G196">
        <f t="shared" si="200"/>
        <v>0</v>
      </c>
      <c r="H196">
        <f t="shared" si="200"/>
        <v>0</v>
      </c>
      <c r="I196">
        <f t="shared" si="200"/>
        <v>0</v>
      </c>
      <c r="J196">
        <f t="shared" si="200"/>
        <v>1</v>
      </c>
      <c r="K196">
        <f t="shared" si="200"/>
        <v>0</v>
      </c>
      <c r="L196">
        <f t="shared" si="200"/>
        <v>0</v>
      </c>
      <c r="M196">
        <f t="shared" si="200"/>
        <v>0</v>
      </c>
      <c r="N196">
        <f t="shared" si="200"/>
        <v>0</v>
      </c>
      <c r="O196">
        <f t="shared" si="200"/>
        <v>0</v>
      </c>
      <c r="P196">
        <f t="shared" si="200"/>
        <v>0</v>
      </c>
    </row>
    <row r="197" spans="2:16" x14ac:dyDescent="0.35">
      <c r="B197" t="s">
        <v>202</v>
      </c>
      <c r="C197">
        <v>-0.99640270043858115</v>
      </c>
      <c r="D197">
        <f t="shared" si="199"/>
        <v>0</v>
      </c>
      <c r="E197">
        <f t="shared" ref="E197:P197" si="201">IF(AND(D$2&lt;=$C197,$C197&lt;E$2),1,0)</f>
        <v>0</v>
      </c>
      <c r="F197">
        <f t="shared" si="201"/>
        <v>0</v>
      </c>
      <c r="G197">
        <f t="shared" si="201"/>
        <v>0</v>
      </c>
      <c r="H197">
        <f t="shared" si="201"/>
        <v>0</v>
      </c>
      <c r="I197">
        <f t="shared" si="201"/>
        <v>0</v>
      </c>
      <c r="J197">
        <f t="shared" si="201"/>
        <v>1</v>
      </c>
      <c r="K197">
        <f t="shared" si="201"/>
        <v>0</v>
      </c>
      <c r="L197">
        <f t="shared" si="201"/>
        <v>0</v>
      </c>
      <c r="M197">
        <f t="shared" si="201"/>
        <v>0</v>
      </c>
      <c r="N197">
        <f t="shared" si="201"/>
        <v>0</v>
      </c>
      <c r="O197">
        <f t="shared" si="201"/>
        <v>0</v>
      </c>
      <c r="P197">
        <f t="shared" si="201"/>
        <v>0</v>
      </c>
    </row>
    <row r="198" spans="2:16" x14ac:dyDescent="0.35">
      <c r="B198" t="s">
        <v>203</v>
      </c>
      <c r="C198">
        <v>-4.0182571127083015</v>
      </c>
      <c r="D198">
        <f t="shared" si="199"/>
        <v>0</v>
      </c>
      <c r="E198">
        <f t="shared" ref="E198:P198" si="202">IF(AND(D$2&lt;=$C198,$C198&lt;E$2),1,0)</f>
        <v>0</v>
      </c>
      <c r="F198">
        <f t="shared" si="202"/>
        <v>0</v>
      </c>
      <c r="G198">
        <f t="shared" si="202"/>
        <v>0</v>
      </c>
      <c r="H198">
        <f t="shared" si="202"/>
        <v>0</v>
      </c>
      <c r="I198">
        <f t="shared" si="202"/>
        <v>1</v>
      </c>
      <c r="J198">
        <f t="shared" si="202"/>
        <v>0</v>
      </c>
      <c r="K198">
        <f t="shared" si="202"/>
        <v>0</v>
      </c>
      <c r="L198">
        <f t="shared" si="202"/>
        <v>0</v>
      </c>
      <c r="M198">
        <f t="shared" si="202"/>
        <v>0</v>
      </c>
      <c r="N198">
        <f t="shared" si="202"/>
        <v>0</v>
      </c>
      <c r="O198">
        <f t="shared" si="202"/>
        <v>0</v>
      </c>
      <c r="P198">
        <f t="shared" si="202"/>
        <v>0</v>
      </c>
    </row>
    <row r="199" spans="2:16" x14ac:dyDescent="0.35">
      <c r="B199" t="s">
        <v>204</v>
      </c>
      <c r="C199">
        <v>3.3321233178624343</v>
      </c>
      <c r="D199">
        <f t="shared" si="199"/>
        <v>0</v>
      </c>
      <c r="E199">
        <f t="shared" ref="E199:P199" si="203">IF(AND(D$2&lt;=$C199,$C199&lt;E$2),1,0)</f>
        <v>0</v>
      </c>
      <c r="F199">
        <f t="shared" si="203"/>
        <v>0</v>
      </c>
      <c r="G199">
        <f t="shared" si="203"/>
        <v>0</v>
      </c>
      <c r="H199">
        <f t="shared" si="203"/>
        <v>0</v>
      </c>
      <c r="I199">
        <f t="shared" si="203"/>
        <v>0</v>
      </c>
      <c r="J199">
        <f t="shared" si="203"/>
        <v>0</v>
      </c>
      <c r="K199">
        <f t="shared" si="203"/>
        <v>1</v>
      </c>
      <c r="L199">
        <f t="shared" si="203"/>
        <v>0</v>
      </c>
      <c r="M199">
        <f t="shared" si="203"/>
        <v>0</v>
      </c>
      <c r="N199">
        <f t="shared" si="203"/>
        <v>0</v>
      </c>
      <c r="O199">
        <f t="shared" si="203"/>
        <v>0</v>
      </c>
      <c r="P199">
        <f t="shared" si="203"/>
        <v>0</v>
      </c>
    </row>
    <row r="200" spans="2:16" x14ac:dyDescent="0.35">
      <c r="B200" t="s">
        <v>205</v>
      </c>
      <c r="C200">
        <v>-1.6009193994795834</v>
      </c>
      <c r="D200">
        <f t="shared" si="199"/>
        <v>0</v>
      </c>
      <c r="E200">
        <f t="shared" ref="E200:P200" si="204">IF(AND(D$2&lt;=$C200,$C200&lt;E$2),1,0)</f>
        <v>0</v>
      </c>
      <c r="F200">
        <f t="shared" si="204"/>
        <v>0</v>
      </c>
      <c r="G200">
        <f t="shared" si="204"/>
        <v>0</v>
      </c>
      <c r="H200">
        <f t="shared" si="204"/>
        <v>0</v>
      </c>
      <c r="I200">
        <f t="shared" si="204"/>
        <v>0</v>
      </c>
      <c r="J200">
        <f t="shared" si="204"/>
        <v>1</v>
      </c>
      <c r="K200">
        <f t="shared" si="204"/>
        <v>0</v>
      </c>
      <c r="L200">
        <f t="shared" si="204"/>
        <v>0</v>
      </c>
      <c r="M200">
        <f t="shared" si="204"/>
        <v>0</v>
      </c>
      <c r="N200">
        <f t="shared" si="204"/>
        <v>0</v>
      </c>
      <c r="O200">
        <f t="shared" si="204"/>
        <v>0</v>
      </c>
      <c r="P200">
        <f t="shared" si="204"/>
        <v>0</v>
      </c>
    </row>
    <row r="201" spans="2:16" x14ac:dyDescent="0.35">
      <c r="B201" t="s">
        <v>206</v>
      </c>
      <c r="C201">
        <v>3.3487954587763102</v>
      </c>
      <c r="D201">
        <f t="shared" si="199"/>
        <v>0</v>
      </c>
      <c r="E201">
        <f t="shared" ref="E201:P201" si="205">IF(AND(D$2&lt;=$C201,$C201&lt;E$2),1,0)</f>
        <v>0</v>
      </c>
      <c r="F201">
        <f t="shared" si="205"/>
        <v>0</v>
      </c>
      <c r="G201">
        <f t="shared" si="205"/>
        <v>0</v>
      </c>
      <c r="H201">
        <f t="shared" si="205"/>
        <v>0</v>
      </c>
      <c r="I201">
        <f t="shared" si="205"/>
        <v>0</v>
      </c>
      <c r="J201">
        <f t="shared" si="205"/>
        <v>0</v>
      </c>
      <c r="K201">
        <f t="shared" si="205"/>
        <v>1</v>
      </c>
      <c r="L201">
        <f t="shared" si="205"/>
        <v>0</v>
      </c>
      <c r="M201">
        <f t="shared" si="205"/>
        <v>0</v>
      </c>
      <c r="N201">
        <f t="shared" si="205"/>
        <v>0</v>
      </c>
      <c r="O201">
        <f t="shared" si="205"/>
        <v>0</v>
      </c>
      <c r="P201">
        <f t="shared" si="205"/>
        <v>0</v>
      </c>
    </row>
    <row r="202" spans="2:16" x14ac:dyDescent="0.35">
      <c r="B202" t="s">
        <v>207</v>
      </c>
      <c r="C202">
        <v>-3.8768928598747032</v>
      </c>
      <c r="D202">
        <f t="shared" si="199"/>
        <v>0</v>
      </c>
      <c r="E202">
        <f t="shared" ref="E202:P202" si="206">IF(AND(D$2&lt;=$C202,$C202&lt;E$2),1,0)</f>
        <v>0</v>
      </c>
      <c r="F202">
        <f t="shared" si="206"/>
        <v>0</v>
      </c>
      <c r="G202">
        <f t="shared" si="206"/>
        <v>0</v>
      </c>
      <c r="H202">
        <f t="shared" si="206"/>
        <v>0</v>
      </c>
      <c r="I202">
        <f t="shared" si="206"/>
        <v>1</v>
      </c>
      <c r="J202">
        <f t="shared" si="206"/>
        <v>0</v>
      </c>
      <c r="K202">
        <f t="shared" si="206"/>
        <v>0</v>
      </c>
      <c r="L202">
        <f t="shared" si="206"/>
        <v>0</v>
      </c>
      <c r="M202">
        <f t="shared" si="206"/>
        <v>0</v>
      </c>
      <c r="N202">
        <f t="shared" si="206"/>
        <v>0</v>
      </c>
      <c r="O202">
        <f t="shared" si="206"/>
        <v>0</v>
      </c>
      <c r="P202">
        <f t="shared" si="206"/>
        <v>0</v>
      </c>
    </row>
    <row r="203" spans="2:16" x14ac:dyDescent="0.35">
      <c r="B203" t="s">
        <v>208</v>
      </c>
      <c r="C203">
        <v>-2.8339592515677969</v>
      </c>
      <c r="D203">
        <f t="shared" si="199"/>
        <v>0</v>
      </c>
      <c r="E203">
        <f t="shared" ref="E203:P203" si="207">IF(AND(D$2&lt;=$C203,$C203&lt;E$2),1,0)</f>
        <v>0</v>
      </c>
      <c r="F203">
        <f t="shared" si="207"/>
        <v>0</v>
      </c>
      <c r="G203">
        <f t="shared" si="207"/>
        <v>0</v>
      </c>
      <c r="H203">
        <f t="shared" si="207"/>
        <v>0</v>
      </c>
      <c r="I203">
        <f t="shared" si="207"/>
        <v>1</v>
      </c>
      <c r="J203">
        <f t="shared" si="207"/>
        <v>0</v>
      </c>
      <c r="K203">
        <f t="shared" si="207"/>
        <v>0</v>
      </c>
      <c r="L203">
        <f t="shared" si="207"/>
        <v>0</v>
      </c>
      <c r="M203">
        <f t="shared" si="207"/>
        <v>0</v>
      </c>
      <c r="N203">
        <f t="shared" si="207"/>
        <v>0</v>
      </c>
      <c r="O203">
        <f t="shared" si="207"/>
        <v>0</v>
      </c>
      <c r="P203">
        <f t="shared" si="207"/>
        <v>0</v>
      </c>
    </row>
    <row r="204" spans="2:16" x14ac:dyDescent="0.35">
      <c r="B204" t="s">
        <v>209</v>
      </c>
      <c r="C204">
        <v>2.8450204876347751</v>
      </c>
      <c r="D204">
        <f t="shared" si="199"/>
        <v>0</v>
      </c>
      <c r="E204">
        <f t="shared" ref="E204:P204" si="208">IF(AND(D$2&lt;=$C204,$C204&lt;E$2),1,0)</f>
        <v>0</v>
      </c>
      <c r="F204">
        <f t="shared" si="208"/>
        <v>0</v>
      </c>
      <c r="G204">
        <f t="shared" si="208"/>
        <v>0</v>
      </c>
      <c r="H204">
        <f t="shared" si="208"/>
        <v>0</v>
      </c>
      <c r="I204">
        <f t="shared" si="208"/>
        <v>0</v>
      </c>
      <c r="J204">
        <f t="shared" si="208"/>
        <v>0</v>
      </c>
      <c r="K204">
        <f t="shared" si="208"/>
        <v>1</v>
      </c>
      <c r="L204">
        <f t="shared" si="208"/>
        <v>0</v>
      </c>
      <c r="M204">
        <f t="shared" si="208"/>
        <v>0</v>
      </c>
      <c r="N204">
        <f t="shared" si="208"/>
        <v>0</v>
      </c>
      <c r="O204">
        <f t="shared" si="208"/>
        <v>0</v>
      </c>
      <c r="P204">
        <f t="shared" si="208"/>
        <v>0</v>
      </c>
    </row>
    <row r="205" spans="2:16" x14ac:dyDescent="0.35">
      <c r="B205" t="s">
        <v>210</v>
      </c>
      <c r="C205">
        <v>1.7300726964473823</v>
      </c>
      <c r="D205">
        <f t="shared" si="199"/>
        <v>0</v>
      </c>
      <c r="E205">
        <f t="shared" ref="E205:P205" si="209">IF(AND(D$2&lt;=$C205,$C205&lt;E$2),1,0)</f>
        <v>0</v>
      </c>
      <c r="F205">
        <f t="shared" si="209"/>
        <v>0</v>
      </c>
      <c r="G205">
        <f t="shared" si="209"/>
        <v>0</v>
      </c>
      <c r="H205">
        <f t="shared" si="209"/>
        <v>0</v>
      </c>
      <c r="I205">
        <f t="shared" si="209"/>
        <v>0</v>
      </c>
      <c r="J205">
        <f t="shared" si="209"/>
        <v>1</v>
      </c>
      <c r="K205">
        <f t="shared" si="209"/>
        <v>0</v>
      </c>
      <c r="L205">
        <f t="shared" si="209"/>
        <v>0</v>
      </c>
      <c r="M205">
        <f t="shared" si="209"/>
        <v>0</v>
      </c>
      <c r="N205">
        <f t="shared" si="209"/>
        <v>0</v>
      </c>
      <c r="O205">
        <f t="shared" si="209"/>
        <v>0</v>
      </c>
      <c r="P205">
        <f t="shared" si="209"/>
        <v>0</v>
      </c>
    </row>
    <row r="206" spans="2:16" x14ac:dyDescent="0.35">
      <c r="B206" t="s">
        <v>211</v>
      </c>
      <c r="C206">
        <v>4.1853418344801385</v>
      </c>
      <c r="D206">
        <f t="shared" si="199"/>
        <v>0</v>
      </c>
      <c r="E206">
        <f t="shared" ref="E206:P206" si="210">IF(AND(D$2&lt;=$C206,$C206&lt;E$2),1,0)</f>
        <v>0</v>
      </c>
      <c r="F206">
        <f t="shared" si="210"/>
        <v>0</v>
      </c>
      <c r="G206">
        <f t="shared" si="210"/>
        <v>0</v>
      </c>
      <c r="H206">
        <f t="shared" si="210"/>
        <v>0</v>
      </c>
      <c r="I206">
        <f t="shared" si="210"/>
        <v>0</v>
      </c>
      <c r="J206">
        <f t="shared" si="210"/>
        <v>0</v>
      </c>
      <c r="K206">
        <f t="shared" si="210"/>
        <v>1</v>
      </c>
      <c r="L206">
        <f t="shared" si="210"/>
        <v>0</v>
      </c>
      <c r="M206">
        <f t="shared" si="210"/>
        <v>0</v>
      </c>
      <c r="N206">
        <f t="shared" si="210"/>
        <v>0</v>
      </c>
      <c r="O206">
        <f t="shared" si="210"/>
        <v>0</v>
      </c>
      <c r="P206">
        <f t="shared" si="210"/>
        <v>0</v>
      </c>
    </row>
    <row r="207" spans="2:16" x14ac:dyDescent="0.35">
      <c r="B207" t="s">
        <v>212</v>
      </c>
      <c r="C207">
        <v>3.1526902569074089</v>
      </c>
      <c r="D207">
        <f t="shared" si="199"/>
        <v>0</v>
      </c>
      <c r="E207">
        <f t="shared" ref="E207:P207" si="211">IF(AND(D$2&lt;=$C207,$C207&lt;E$2),1,0)</f>
        <v>0</v>
      </c>
      <c r="F207">
        <f t="shared" si="211"/>
        <v>0</v>
      </c>
      <c r="G207">
        <f t="shared" si="211"/>
        <v>0</v>
      </c>
      <c r="H207">
        <f t="shared" si="211"/>
        <v>0</v>
      </c>
      <c r="I207">
        <f t="shared" si="211"/>
        <v>0</v>
      </c>
      <c r="J207">
        <f t="shared" si="211"/>
        <v>0</v>
      </c>
      <c r="K207">
        <f t="shared" si="211"/>
        <v>1</v>
      </c>
      <c r="L207">
        <f t="shared" si="211"/>
        <v>0</v>
      </c>
      <c r="M207">
        <f t="shared" si="211"/>
        <v>0</v>
      </c>
      <c r="N207">
        <f t="shared" si="211"/>
        <v>0</v>
      </c>
      <c r="O207">
        <f t="shared" si="211"/>
        <v>0</v>
      </c>
      <c r="P207">
        <f t="shared" si="211"/>
        <v>0</v>
      </c>
    </row>
    <row r="208" spans="2:16" x14ac:dyDescent="0.35">
      <c r="B208" t="s">
        <v>213</v>
      </c>
      <c r="C208">
        <v>-2.8899832709905482E-2</v>
      </c>
      <c r="D208">
        <f t="shared" si="199"/>
        <v>0</v>
      </c>
      <c r="E208">
        <f t="shared" ref="E208:P208" si="212">IF(AND(D$2&lt;=$C208,$C208&lt;E$2),1,0)</f>
        <v>0</v>
      </c>
      <c r="F208">
        <f t="shared" si="212"/>
        <v>0</v>
      </c>
      <c r="G208">
        <f t="shared" si="212"/>
        <v>0</v>
      </c>
      <c r="H208">
        <f t="shared" si="212"/>
        <v>0</v>
      </c>
      <c r="I208">
        <f t="shared" si="212"/>
        <v>0</v>
      </c>
      <c r="J208">
        <f t="shared" si="212"/>
        <v>1</v>
      </c>
      <c r="K208">
        <f t="shared" si="212"/>
        <v>0</v>
      </c>
      <c r="L208">
        <f t="shared" si="212"/>
        <v>0</v>
      </c>
      <c r="M208">
        <f t="shared" si="212"/>
        <v>0</v>
      </c>
      <c r="N208">
        <f t="shared" si="212"/>
        <v>0</v>
      </c>
      <c r="O208">
        <f t="shared" si="212"/>
        <v>0</v>
      </c>
      <c r="P208">
        <f t="shared" si="212"/>
        <v>0</v>
      </c>
    </row>
    <row r="209" spans="2:16" x14ac:dyDescent="0.35">
      <c r="B209" t="s">
        <v>214</v>
      </c>
      <c r="C209">
        <v>2.2477878186069944</v>
      </c>
      <c r="D209">
        <f t="shared" si="199"/>
        <v>0</v>
      </c>
      <c r="E209">
        <f t="shared" ref="E209:P209" si="213">IF(AND(D$2&lt;=$C209,$C209&lt;E$2),1,0)</f>
        <v>0</v>
      </c>
      <c r="F209">
        <f t="shared" si="213"/>
        <v>0</v>
      </c>
      <c r="G209">
        <f t="shared" si="213"/>
        <v>0</v>
      </c>
      <c r="H209">
        <f t="shared" si="213"/>
        <v>0</v>
      </c>
      <c r="I209">
        <f t="shared" si="213"/>
        <v>0</v>
      </c>
      <c r="J209">
        <f t="shared" si="213"/>
        <v>1</v>
      </c>
      <c r="K209">
        <f t="shared" si="213"/>
        <v>0</v>
      </c>
      <c r="L209">
        <f t="shared" si="213"/>
        <v>0</v>
      </c>
      <c r="M209">
        <f t="shared" si="213"/>
        <v>0</v>
      </c>
      <c r="N209">
        <f t="shared" si="213"/>
        <v>0</v>
      </c>
      <c r="O209">
        <f t="shared" si="213"/>
        <v>0</v>
      </c>
      <c r="P209">
        <f t="shared" si="213"/>
        <v>0</v>
      </c>
    </row>
    <row r="210" spans="2:16" x14ac:dyDescent="0.35">
      <c r="B210" t="s">
        <v>215</v>
      </c>
      <c r="C210">
        <v>-3.9535776429766578E-2</v>
      </c>
      <c r="D210">
        <f t="shared" si="199"/>
        <v>0</v>
      </c>
      <c r="E210">
        <f t="shared" ref="E210:P210" si="214">IF(AND(D$2&lt;=$C210,$C210&lt;E$2),1,0)</f>
        <v>0</v>
      </c>
      <c r="F210">
        <f t="shared" si="214"/>
        <v>0</v>
      </c>
      <c r="G210">
        <f t="shared" si="214"/>
        <v>0</v>
      </c>
      <c r="H210">
        <f t="shared" si="214"/>
        <v>0</v>
      </c>
      <c r="I210">
        <f t="shared" si="214"/>
        <v>0</v>
      </c>
      <c r="J210">
        <f t="shared" si="214"/>
        <v>1</v>
      </c>
      <c r="K210">
        <f t="shared" si="214"/>
        <v>0</v>
      </c>
      <c r="L210">
        <f t="shared" si="214"/>
        <v>0</v>
      </c>
      <c r="M210">
        <f t="shared" si="214"/>
        <v>0</v>
      </c>
      <c r="N210">
        <f t="shared" si="214"/>
        <v>0</v>
      </c>
      <c r="O210">
        <f t="shared" si="214"/>
        <v>0</v>
      </c>
      <c r="P210">
        <f t="shared" si="214"/>
        <v>0</v>
      </c>
    </row>
    <row r="211" spans="2:16" x14ac:dyDescent="0.35">
      <c r="B211" t="s">
        <v>216</v>
      </c>
      <c r="C211">
        <v>-3.7695716260000012</v>
      </c>
      <c r="D211">
        <f t="shared" si="199"/>
        <v>0</v>
      </c>
      <c r="E211">
        <f t="shared" ref="E211:P211" si="215">IF(AND(D$2&lt;=$C211,$C211&lt;E$2),1,0)</f>
        <v>0</v>
      </c>
      <c r="F211">
        <f t="shared" si="215"/>
        <v>0</v>
      </c>
      <c r="G211">
        <f t="shared" si="215"/>
        <v>0</v>
      </c>
      <c r="H211">
        <f t="shared" si="215"/>
        <v>0</v>
      </c>
      <c r="I211">
        <f t="shared" si="215"/>
        <v>1</v>
      </c>
      <c r="J211">
        <f t="shared" si="215"/>
        <v>0</v>
      </c>
      <c r="K211">
        <f t="shared" si="215"/>
        <v>0</v>
      </c>
      <c r="L211">
        <f t="shared" si="215"/>
        <v>0</v>
      </c>
      <c r="M211">
        <f t="shared" si="215"/>
        <v>0</v>
      </c>
      <c r="N211">
        <f t="shared" si="215"/>
        <v>0</v>
      </c>
      <c r="O211">
        <f t="shared" si="215"/>
        <v>0</v>
      </c>
      <c r="P211">
        <f t="shared" si="215"/>
        <v>0</v>
      </c>
    </row>
    <row r="212" spans="2:16" x14ac:dyDescent="0.35">
      <c r="B212" t="s">
        <v>217</v>
      </c>
      <c r="C212">
        <v>6.590216113399805</v>
      </c>
      <c r="D212">
        <f t="shared" si="199"/>
        <v>0</v>
      </c>
      <c r="E212">
        <f t="shared" ref="E212:P212" si="216">IF(AND(D$2&lt;=$C212,$C212&lt;E$2),1,0)</f>
        <v>0</v>
      </c>
      <c r="F212">
        <f t="shared" si="216"/>
        <v>0</v>
      </c>
      <c r="G212">
        <f t="shared" si="216"/>
        <v>0</v>
      </c>
      <c r="H212">
        <f t="shared" si="216"/>
        <v>0</v>
      </c>
      <c r="I212">
        <f t="shared" si="216"/>
        <v>0</v>
      </c>
      <c r="J212">
        <f t="shared" si="216"/>
        <v>0</v>
      </c>
      <c r="K212">
        <f t="shared" si="216"/>
        <v>1</v>
      </c>
      <c r="L212">
        <f t="shared" si="216"/>
        <v>0</v>
      </c>
      <c r="M212">
        <f t="shared" si="216"/>
        <v>0</v>
      </c>
      <c r="N212">
        <f t="shared" si="216"/>
        <v>0</v>
      </c>
      <c r="O212">
        <f t="shared" si="216"/>
        <v>0</v>
      </c>
      <c r="P212">
        <f t="shared" si="216"/>
        <v>0</v>
      </c>
    </row>
    <row r="213" spans="2:16" x14ac:dyDescent="0.35">
      <c r="B213" t="s">
        <v>218</v>
      </c>
      <c r="C213">
        <v>2.8168666757834471</v>
      </c>
      <c r="D213">
        <f t="shared" si="199"/>
        <v>0</v>
      </c>
      <c r="E213">
        <f t="shared" ref="E213:P213" si="217">IF(AND(D$2&lt;=$C213,$C213&lt;E$2),1,0)</f>
        <v>0</v>
      </c>
      <c r="F213">
        <f t="shared" si="217"/>
        <v>0</v>
      </c>
      <c r="G213">
        <f t="shared" si="217"/>
        <v>0</v>
      </c>
      <c r="H213">
        <f t="shared" si="217"/>
        <v>0</v>
      </c>
      <c r="I213">
        <f t="shared" si="217"/>
        <v>0</v>
      </c>
      <c r="J213">
        <f t="shared" si="217"/>
        <v>0</v>
      </c>
      <c r="K213">
        <f t="shared" si="217"/>
        <v>1</v>
      </c>
      <c r="L213">
        <f t="shared" si="217"/>
        <v>0</v>
      </c>
      <c r="M213">
        <f t="shared" si="217"/>
        <v>0</v>
      </c>
      <c r="N213">
        <f t="shared" si="217"/>
        <v>0</v>
      </c>
      <c r="O213">
        <f t="shared" si="217"/>
        <v>0</v>
      </c>
      <c r="P213">
        <f t="shared" si="217"/>
        <v>0</v>
      </c>
    </row>
    <row r="214" spans="2:16" x14ac:dyDescent="0.35">
      <c r="B214" t="s">
        <v>219</v>
      </c>
      <c r="C214">
        <v>6.5460460329504588</v>
      </c>
      <c r="D214">
        <f t="shared" si="199"/>
        <v>0</v>
      </c>
      <c r="E214">
        <f t="shared" ref="E214:P214" si="218">IF(AND(D$2&lt;=$C214,$C214&lt;E$2),1,0)</f>
        <v>0</v>
      </c>
      <c r="F214">
        <f t="shared" si="218"/>
        <v>0</v>
      </c>
      <c r="G214">
        <f t="shared" si="218"/>
        <v>0</v>
      </c>
      <c r="H214">
        <f t="shared" si="218"/>
        <v>0</v>
      </c>
      <c r="I214">
        <f t="shared" si="218"/>
        <v>0</v>
      </c>
      <c r="J214">
        <f t="shared" si="218"/>
        <v>0</v>
      </c>
      <c r="K214">
        <f t="shared" si="218"/>
        <v>1</v>
      </c>
      <c r="L214">
        <f t="shared" si="218"/>
        <v>0</v>
      </c>
      <c r="M214">
        <f t="shared" si="218"/>
        <v>0</v>
      </c>
      <c r="N214">
        <f t="shared" si="218"/>
        <v>0</v>
      </c>
      <c r="O214">
        <f t="shared" si="218"/>
        <v>0</v>
      </c>
      <c r="P214">
        <f t="shared" si="218"/>
        <v>0</v>
      </c>
    </row>
    <row r="215" spans="2:16" x14ac:dyDescent="0.35">
      <c r="B215" t="s">
        <v>220</v>
      </c>
      <c r="C215">
        <v>-1.1625908114192285</v>
      </c>
      <c r="D215">
        <f t="shared" si="199"/>
        <v>0</v>
      </c>
      <c r="E215">
        <f t="shared" ref="E215:P215" si="219">IF(AND(D$2&lt;=$C215,$C215&lt;E$2),1,0)</f>
        <v>0</v>
      </c>
      <c r="F215">
        <f t="shared" si="219"/>
        <v>0</v>
      </c>
      <c r="G215">
        <f t="shared" si="219"/>
        <v>0</v>
      </c>
      <c r="H215">
        <f t="shared" si="219"/>
        <v>0</v>
      </c>
      <c r="I215">
        <f t="shared" si="219"/>
        <v>0</v>
      </c>
      <c r="J215">
        <f t="shared" si="219"/>
        <v>1</v>
      </c>
      <c r="K215">
        <f t="shared" si="219"/>
        <v>0</v>
      </c>
      <c r="L215">
        <f t="shared" si="219"/>
        <v>0</v>
      </c>
      <c r="M215">
        <f t="shared" si="219"/>
        <v>0</v>
      </c>
      <c r="N215">
        <f t="shared" si="219"/>
        <v>0</v>
      </c>
      <c r="O215">
        <f t="shared" si="219"/>
        <v>0</v>
      </c>
      <c r="P215">
        <f t="shared" si="219"/>
        <v>0</v>
      </c>
    </row>
    <row r="216" spans="2:16" x14ac:dyDescent="0.35">
      <c r="B216" t="s">
        <v>221</v>
      </c>
      <c r="C216">
        <v>4.4398294714567577</v>
      </c>
      <c r="D216">
        <f t="shared" si="199"/>
        <v>0</v>
      </c>
      <c r="E216">
        <f t="shared" ref="E216:P216" si="220">IF(AND(D$2&lt;=$C216,$C216&lt;E$2),1,0)</f>
        <v>0</v>
      </c>
      <c r="F216">
        <f t="shared" si="220"/>
        <v>0</v>
      </c>
      <c r="G216">
        <f t="shared" si="220"/>
        <v>0</v>
      </c>
      <c r="H216">
        <f t="shared" si="220"/>
        <v>0</v>
      </c>
      <c r="I216">
        <f t="shared" si="220"/>
        <v>0</v>
      </c>
      <c r="J216">
        <f t="shared" si="220"/>
        <v>0</v>
      </c>
      <c r="K216">
        <f t="shared" si="220"/>
        <v>1</v>
      </c>
      <c r="L216">
        <f t="shared" si="220"/>
        <v>0</v>
      </c>
      <c r="M216">
        <f t="shared" si="220"/>
        <v>0</v>
      </c>
      <c r="N216">
        <f t="shared" si="220"/>
        <v>0</v>
      </c>
      <c r="O216">
        <f t="shared" si="220"/>
        <v>0</v>
      </c>
      <c r="P216">
        <f t="shared" si="220"/>
        <v>0</v>
      </c>
    </row>
    <row r="217" spans="2:16" x14ac:dyDescent="0.35">
      <c r="B217" t="s">
        <v>222</v>
      </c>
      <c r="C217">
        <v>-2.2808735716041695</v>
      </c>
      <c r="D217">
        <f t="shared" si="199"/>
        <v>0</v>
      </c>
      <c r="E217">
        <f t="shared" ref="E217:P217" si="221">IF(AND(D$2&lt;=$C217,$C217&lt;E$2),1,0)</f>
        <v>0</v>
      </c>
      <c r="F217">
        <f t="shared" si="221"/>
        <v>0</v>
      </c>
      <c r="G217">
        <f t="shared" si="221"/>
        <v>0</v>
      </c>
      <c r="H217">
        <f t="shared" si="221"/>
        <v>0</v>
      </c>
      <c r="I217">
        <f t="shared" si="221"/>
        <v>0</v>
      </c>
      <c r="J217">
        <f t="shared" si="221"/>
        <v>1</v>
      </c>
      <c r="K217">
        <f t="shared" si="221"/>
        <v>0</v>
      </c>
      <c r="L217">
        <f t="shared" si="221"/>
        <v>0</v>
      </c>
      <c r="M217">
        <f t="shared" si="221"/>
        <v>0</v>
      </c>
      <c r="N217">
        <f t="shared" si="221"/>
        <v>0</v>
      </c>
      <c r="O217">
        <f t="shared" si="221"/>
        <v>0</v>
      </c>
      <c r="P217">
        <f t="shared" si="221"/>
        <v>0</v>
      </c>
    </row>
    <row r="218" spans="2:16" x14ac:dyDescent="0.35">
      <c r="B218" t="s">
        <v>223</v>
      </c>
      <c r="C218">
        <v>5.3626749062196222</v>
      </c>
      <c r="D218">
        <f t="shared" si="199"/>
        <v>0</v>
      </c>
      <c r="E218">
        <f t="shared" ref="E218:P218" si="222">IF(AND(D$2&lt;=$C218,$C218&lt;E$2),1,0)</f>
        <v>0</v>
      </c>
      <c r="F218">
        <f t="shared" si="222"/>
        <v>0</v>
      </c>
      <c r="G218">
        <f t="shared" si="222"/>
        <v>0</v>
      </c>
      <c r="H218">
        <f t="shared" si="222"/>
        <v>0</v>
      </c>
      <c r="I218">
        <f t="shared" si="222"/>
        <v>0</v>
      </c>
      <c r="J218">
        <f t="shared" si="222"/>
        <v>0</v>
      </c>
      <c r="K218">
        <f t="shared" si="222"/>
        <v>1</v>
      </c>
      <c r="L218">
        <f t="shared" si="222"/>
        <v>0</v>
      </c>
      <c r="M218">
        <f t="shared" si="222"/>
        <v>0</v>
      </c>
      <c r="N218">
        <f t="shared" si="222"/>
        <v>0</v>
      </c>
      <c r="O218">
        <f t="shared" si="222"/>
        <v>0</v>
      </c>
      <c r="P218">
        <f t="shared" si="222"/>
        <v>0</v>
      </c>
    </row>
    <row r="219" spans="2:16" x14ac:dyDescent="0.35">
      <c r="B219" t="s">
        <v>224</v>
      </c>
      <c r="C219">
        <v>4.1371741055955757</v>
      </c>
      <c r="D219">
        <f t="shared" si="199"/>
        <v>0</v>
      </c>
      <c r="E219">
        <f t="shared" ref="E219:P219" si="223">IF(AND(D$2&lt;=$C219,$C219&lt;E$2),1,0)</f>
        <v>0</v>
      </c>
      <c r="F219">
        <f t="shared" si="223"/>
        <v>0</v>
      </c>
      <c r="G219">
        <f t="shared" si="223"/>
        <v>0</v>
      </c>
      <c r="H219">
        <f t="shared" si="223"/>
        <v>0</v>
      </c>
      <c r="I219">
        <f t="shared" si="223"/>
        <v>0</v>
      </c>
      <c r="J219">
        <f t="shared" si="223"/>
        <v>0</v>
      </c>
      <c r="K219">
        <f t="shared" si="223"/>
        <v>1</v>
      </c>
      <c r="L219">
        <f t="shared" si="223"/>
        <v>0</v>
      </c>
      <c r="M219">
        <f t="shared" si="223"/>
        <v>0</v>
      </c>
      <c r="N219">
        <f t="shared" si="223"/>
        <v>0</v>
      </c>
      <c r="O219">
        <f t="shared" si="223"/>
        <v>0</v>
      </c>
      <c r="P219">
        <f t="shared" si="223"/>
        <v>0</v>
      </c>
    </row>
    <row r="220" spans="2:16" x14ac:dyDescent="0.35">
      <c r="B220" t="s">
        <v>225</v>
      </c>
      <c r="C220">
        <v>4.9163686657076378</v>
      </c>
      <c r="D220">
        <f t="shared" si="199"/>
        <v>0</v>
      </c>
      <c r="E220">
        <f t="shared" ref="E220:P220" si="224">IF(AND(D$2&lt;=$C220,$C220&lt;E$2),1,0)</f>
        <v>0</v>
      </c>
      <c r="F220">
        <f t="shared" si="224"/>
        <v>0</v>
      </c>
      <c r="G220">
        <f t="shared" si="224"/>
        <v>0</v>
      </c>
      <c r="H220">
        <f t="shared" si="224"/>
        <v>0</v>
      </c>
      <c r="I220">
        <f t="shared" si="224"/>
        <v>0</v>
      </c>
      <c r="J220">
        <f t="shared" si="224"/>
        <v>0</v>
      </c>
      <c r="K220">
        <f t="shared" si="224"/>
        <v>1</v>
      </c>
      <c r="L220">
        <f t="shared" si="224"/>
        <v>0</v>
      </c>
      <c r="M220">
        <f t="shared" si="224"/>
        <v>0</v>
      </c>
      <c r="N220">
        <f t="shared" si="224"/>
        <v>0</v>
      </c>
      <c r="O220">
        <f t="shared" si="224"/>
        <v>0</v>
      </c>
      <c r="P220">
        <f t="shared" si="224"/>
        <v>0</v>
      </c>
    </row>
    <row r="221" spans="2:16" x14ac:dyDescent="0.35">
      <c r="B221" t="s">
        <v>226</v>
      </c>
      <c r="C221">
        <v>2.1481631610021035</v>
      </c>
      <c r="D221">
        <f t="shared" si="199"/>
        <v>0</v>
      </c>
      <c r="E221">
        <f t="shared" ref="E221:P221" si="225">IF(AND(D$2&lt;=$C221,$C221&lt;E$2),1,0)</f>
        <v>0</v>
      </c>
      <c r="F221">
        <f t="shared" si="225"/>
        <v>0</v>
      </c>
      <c r="G221">
        <f t="shared" si="225"/>
        <v>0</v>
      </c>
      <c r="H221">
        <f t="shared" si="225"/>
        <v>0</v>
      </c>
      <c r="I221">
        <f t="shared" si="225"/>
        <v>0</v>
      </c>
      <c r="J221">
        <f t="shared" si="225"/>
        <v>1</v>
      </c>
      <c r="K221">
        <f t="shared" si="225"/>
        <v>0</v>
      </c>
      <c r="L221">
        <f t="shared" si="225"/>
        <v>0</v>
      </c>
      <c r="M221">
        <f t="shared" si="225"/>
        <v>0</v>
      </c>
      <c r="N221">
        <f t="shared" si="225"/>
        <v>0</v>
      </c>
      <c r="O221">
        <f t="shared" si="225"/>
        <v>0</v>
      </c>
      <c r="P221">
        <f t="shared" si="225"/>
        <v>0</v>
      </c>
    </row>
    <row r="222" spans="2:16" x14ac:dyDescent="0.35">
      <c r="B222" t="s">
        <v>227</v>
      </c>
      <c r="C222">
        <v>3.0027398016576834</v>
      </c>
      <c r="D222">
        <f t="shared" si="199"/>
        <v>0</v>
      </c>
      <c r="E222">
        <f t="shared" ref="E222:P222" si="226">IF(AND(D$2&lt;=$C222,$C222&lt;E$2),1,0)</f>
        <v>0</v>
      </c>
      <c r="F222">
        <f t="shared" si="226"/>
        <v>0</v>
      </c>
      <c r="G222">
        <f t="shared" si="226"/>
        <v>0</v>
      </c>
      <c r="H222">
        <f t="shared" si="226"/>
        <v>0</v>
      </c>
      <c r="I222">
        <f t="shared" si="226"/>
        <v>0</v>
      </c>
      <c r="J222">
        <f t="shared" si="226"/>
        <v>0</v>
      </c>
      <c r="K222">
        <f t="shared" si="226"/>
        <v>1</v>
      </c>
      <c r="L222">
        <f t="shared" si="226"/>
        <v>0</v>
      </c>
      <c r="M222">
        <f t="shared" si="226"/>
        <v>0</v>
      </c>
      <c r="N222">
        <f t="shared" si="226"/>
        <v>0</v>
      </c>
      <c r="O222">
        <f t="shared" si="226"/>
        <v>0</v>
      </c>
      <c r="P222">
        <f t="shared" si="226"/>
        <v>0</v>
      </c>
    </row>
    <row r="223" spans="2:16" x14ac:dyDescent="0.35">
      <c r="B223" t="s">
        <v>228</v>
      </c>
      <c r="C223">
        <v>0.66682523517274106</v>
      </c>
      <c r="D223">
        <f t="shared" si="199"/>
        <v>0</v>
      </c>
      <c r="E223">
        <f t="shared" ref="E223:P223" si="227">IF(AND(D$2&lt;=$C223,$C223&lt;E$2),1,0)</f>
        <v>0</v>
      </c>
      <c r="F223">
        <f t="shared" si="227"/>
        <v>0</v>
      </c>
      <c r="G223">
        <f t="shared" si="227"/>
        <v>0</v>
      </c>
      <c r="H223">
        <f t="shared" si="227"/>
        <v>0</v>
      </c>
      <c r="I223">
        <f t="shared" si="227"/>
        <v>0</v>
      </c>
      <c r="J223">
        <f t="shared" si="227"/>
        <v>1</v>
      </c>
      <c r="K223">
        <f t="shared" si="227"/>
        <v>0</v>
      </c>
      <c r="L223">
        <f t="shared" si="227"/>
        <v>0</v>
      </c>
      <c r="M223">
        <f t="shared" si="227"/>
        <v>0</v>
      </c>
      <c r="N223">
        <f t="shared" si="227"/>
        <v>0</v>
      </c>
      <c r="O223">
        <f t="shared" si="227"/>
        <v>0</v>
      </c>
      <c r="P223">
        <f t="shared" si="227"/>
        <v>0</v>
      </c>
    </row>
    <row r="224" spans="2:16" x14ac:dyDescent="0.35">
      <c r="B224" t="s">
        <v>229</v>
      </c>
      <c r="C224">
        <v>-5.2751381472872279</v>
      </c>
      <c r="D224">
        <f t="shared" si="199"/>
        <v>0</v>
      </c>
      <c r="E224">
        <f t="shared" ref="E224:P224" si="228">IF(AND(D$2&lt;=$C224,$C224&lt;E$2),1,0)</f>
        <v>0</v>
      </c>
      <c r="F224">
        <f t="shared" si="228"/>
        <v>0</v>
      </c>
      <c r="G224">
        <f t="shared" si="228"/>
        <v>0</v>
      </c>
      <c r="H224">
        <f t="shared" si="228"/>
        <v>0</v>
      </c>
      <c r="I224">
        <f t="shared" si="228"/>
        <v>1</v>
      </c>
      <c r="J224">
        <f t="shared" si="228"/>
        <v>0</v>
      </c>
      <c r="K224">
        <f t="shared" si="228"/>
        <v>0</v>
      </c>
      <c r="L224">
        <f t="shared" si="228"/>
        <v>0</v>
      </c>
      <c r="M224">
        <f t="shared" si="228"/>
        <v>0</v>
      </c>
      <c r="N224">
        <f t="shared" si="228"/>
        <v>0</v>
      </c>
      <c r="O224">
        <f t="shared" si="228"/>
        <v>0</v>
      </c>
      <c r="P224">
        <f t="shared" si="228"/>
        <v>0</v>
      </c>
    </row>
    <row r="225" spans="2:16" x14ac:dyDescent="0.35">
      <c r="B225" t="s">
        <v>230</v>
      </c>
      <c r="C225">
        <v>-0.16775399359898469</v>
      </c>
      <c r="D225">
        <f t="shared" si="199"/>
        <v>0</v>
      </c>
      <c r="E225">
        <f t="shared" ref="E225:P225" si="229">IF(AND(D$2&lt;=$C225,$C225&lt;E$2),1,0)</f>
        <v>0</v>
      </c>
      <c r="F225">
        <f t="shared" si="229"/>
        <v>0</v>
      </c>
      <c r="G225">
        <f t="shared" si="229"/>
        <v>0</v>
      </c>
      <c r="H225">
        <f t="shared" si="229"/>
        <v>0</v>
      </c>
      <c r="I225">
        <f t="shared" si="229"/>
        <v>0</v>
      </c>
      <c r="J225">
        <f t="shared" si="229"/>
        <v>1</v>
      </c>
      <c r="K225">
        <f t="shared" si="229"/>
        <v>0</v>
      </c>
      <c r="L225">
        <f t="shared" si="229"/>
        <v>0</v>
      </c>
      <c r="M225">
        <f t="shared" si="229"/>
        <v>0</v>
      </c>
      <c r="N225">
        <f t="shared" si="229"/>
        <v>0</v>
      </c>
      <c r="O225">
        <f t="shared" si="229"/>
        <v>0</v>
      </c>
      <c r="P225">
        <f t="shared" si="229"/>
        <v>0</v>
      </c>
    </row>
    <row r="226" spans="2:16" x14ac:dyDescent="0.35">
      <c r="B226" t="s">
        <v>231</v>
      </c>
      <c r="C226">
        <v>-2.3577809410368911E-2</v>
      </c>
      <c r="D226">
        <f t="shared" si="199"/>
        <v>0</v>
      </c>
      <c r="E226">
        <f t="shared" ref="E226:P226" si="230">IF(AND(D$2&lt;=$C226,$C226&lt;E$2),1,0)</f>
        <v>0</v>
      </c>
      <c r="F226">
        <f t="shared" si="230"/>
        <v>0</v>
      </c>
      <c r="G226">
        <f t="shared" si="230"/>
        <v>0</v>
      </c>
      <c r="H226">
        <f t="shared" si="230"/>
        <v>0</v>
      </c>
      <c r="I226">
        <f t="shared" si="230"/>
        <v>0</v>
      </c>
      <c r="J226">
        <f t="shared" si="230"/>
        <v>1</v>
      </c>
      <c r="K226">
        <f t="shared" si="230"/>
        <v>0</v>
      </c>
      <c r="L226">
        <f t="shared" si="230"/>
        <v>0</v>
      </c>
      <c r="M226">
        <f t="shared" si="230"/>
        <v>0</v>
      </c>
      <c r="N226">
        <f t="shared" si="230"/>
        <v>0</v>
      </c>
      <c r="O226">
        <f t="shared" si="230"/>
        <v>0</v>
      </c>
      <c r="P226">
        <f t="shared" si="230"/>
        <v>0</v>
      </c>
    </row>
    <row r="227" spans="2:16" x14ac:dyDescent="0.35">
      <c r="B227" t="s">
        <v>232</v>
      </c>
      <c r="C227">
        <v>3.1256764819243887</v>
      </c>
      <c r="D227">
        <f t="shared" si="199"/>
        <v>0</v>
      </c>
      <c r="E227">
        <f t="shared" ref="E227:P227" si="231">IF(AND(D$2&lt;=$C227,$C227&lt;E$2),1,0)</f>
        <v>0</v>
      </c>
      <c r="F227">
        <f t="shared" si="231"/>
        <v>0</v>
      </c>
      <c r="G227">
        <f t="shared" si="231"/>
        <v>0</v>
      </c>
      <c r="H227">
        <f t="shared" si="231"/>
        <v>0</v>
      </c>
      <c r="I227">
        <f t="shared" si="231"/>
        <v>0</v>
      </c>
      <c r="J227">
        <f t="shared" si="231"/>
        <v>0</v>
      </c>
      <c r="K227">
        <f t="shared" si="231"/>
        <v>1</v>
      </c>
      <c r="L227">
        <f t="shared" si="231"/>
        <v>0</v>
      </c>
      <c r="M227">
        <f t="shared" si="231"/>
        <v>0</v>
      </c>
      <c r="N227">
        <f t="shared" si="231"/>
        <v>0</v>
      </c>
      <c r="O227">
        <f t="shared" si="231"/>
        <v>0</v>
      </c>
      <c r="P227">
        <f t="shared" si="231"/>
        <v>0</v>
      </c>
    </row>
    <row r="228" spans="2:16" x14ac:dyDescent="0.35">
      <c r="B228" t="s">
        <v>233</v>
      </c>
      <c r="C228">
        <v>2.4704884488111034</v>
      </c>
      <c r="D228">
        <f t="shared" si="199"/>
        <v>0</v>
      </c>
      <c r="E228">
        <f t="shared" ref="E228:P228" si="232">IF(AND(D$2&lt;=$C228,$C228&lt;E$2),1,0)</f>
        <v>0</v>
      </c>
      <c r="F228">
        <f t="shared" si="232"/>
        <v>0</v>
      </c>
      <c r="G228">
        <f t="shared" si="232"/>
        <v>0</v>
      </c>
      <c r="H228">
        <f t="shared" si="232"/>
        <v>0</v>
      </c>
      <c r="I228">
        <f t="shared" si="232"/>
        <v>0</v>
      </c>
      <c r="J228">
        <f t="shared" si="232"/>
        <v>1</v>
      </c>
      <c r="K228">
        <f t="shared" si="232"/>
        <v>0</v>
      </c>
      <c r="L228">
        <f t="shared" si="232"/>
        <v>0</v>
      </c>
      <c r="M228">
        <f t="shared" si="232"/>
        <v>0</v>
      </c>
      <c r="N228">
        <f t="shared" si="232"/>
        <v>0</v>
      </c>
      <c r="O228">
        <f t="shared" si="232"/>
        <v>0</v>
      </c>
      <c r="P228">
        <f t="shared" si="232"/>
        <v>0</v>
      </c>
    </row>
    <row r="229" spans="2:16" x14ac:dyDescent="0.35">
      <c r="B229" t="s">
        <v>234</v>
      </c>
      <c r="C229">
        <v>4.4066531986083346</v>
      </c>
      <c r="D229">
        <f t="shared" si="199"/>
        <v>0</v>
      </c>
      <c r="E229">
        <f t="shared" ref="E229:P229" si="233">IF(AND(D$2&lt;=$C229,$C229&lt;E$2),1,0)</f>
        <v>0</v>
      </c>
      <c r="F229">
        <f t="shared" si="233"/>
        <v>0</v>
      </c>
      <c r="G229">
        <f t="shared" si="233"/>
        <v>0</v>
      </c>
      <c r="H229">
        <f t="shared" si="233"/>
        <v>0</v>
      </c>
      <c r="I229">
        <f t="shared" si="233"/>
        <v>0</v>
      </c>
      <c r="J229">
        <f t="shared" si="233"/>
        <v>0</v>
      </c>
      <c r="K229">
        <f t="shared" si="233"/>
        <v>1</v>
      </c>
      <c r="L229">
        <f t="shared" si="233"/>
        <v>0</v>
      </c>
      <c r="M229">
        <f t="shared" si="233"/>
        <v>0</v>
      </c>
      <c r="N229">
        <f t="shared" si="233"/>
        <v>0</v>
      </c>
      <c r="O229">
        <f t="shared" si="233"/>
        <v>0</v>
      </c>
      <c r="P229">
        <f t="shared" si="233"/>
        <v>0</v>
      </c>
    </row>
    <row r="230" spans="2:16" x14ac:dyDescent="0.35">
      <c r="B230" t="s">
        <v>235</v>
      </c>
      <c r="C230">
        <v>0.64237540118552428</v>
      </c>
      <c r="D230">
        <f t="shared" si="199"/>
        <v>0</v>
      </c>
      <c r="E230">
        <f t="shared" ref="E230:P230" si="234">IF(AND(D$2&lt;=$C230,$C230&lt;E$2),1,0)</f>
        <v>0</v>
      </c>
      <c r="F230">
        <f t="shared" si="234"/>
        <v>0</v>
      </c>
      <c r="G230">
        <f t="shared" si="234"/>
        <v>0</v>
      </c>
      <c r="H230">
        <f t="shared" si="234"/>
        <v>0</v>
      </c>
      <c r="I230">
        <f t="shared" si="234"/>
        <v>0</v>
      </c>
      <c r="J230">
        <f t="shared" si="234"/>
        <v>1</v>
      </c>
      <c r="K230">
        <f t="shared" si="234"/>
        <v>0</v>
      </c>
      <c r="L230">
        <f t="shared" si="234"/>
        <v>0</v>
      </c>
      <c r="M230">
        <f t="shared" si="234"/>
        <v>0</v>
      </c>
      <c r="N230">
        <f t="shared" si="234"/>
        <v>0</v>
      </c>
      <c r="O230">
        <f t="shared" si="234"/>
        <v>0</v>
      </c>
      <c r="P230">
        <f t="shared" si="234"/>
        <v>0</v>
      </c>
    </row>
    <row r="231" spans="2:16" x14ac:dyDescent="0.35">
      <c r="B231" t="s">
        <v>236</v>
      </c>
      <c r="C231">
        <v>4.5604903323564594</v>
      </c>
      <c r="D231">
        <f t="shared" si="199"/>
        <v>0</v>
      </c>
      <c r="E231">
        <f t="shared" ref="E231:P231" si="235">IF(AND(D$2&lt;=$C231,$C231&lt;E$2),1,0)</f>
        <v>0</v>
      </c>
      <c r="F231">
        <f t="shared" si="235"/>
        <v>0</v>
      </c>
      <c r="G231">
        <f t="shared" si="235"/>
        <v>0</v>
      </c>
      <c r="H231">
        <f t="shared" si="235"/>
        <v>0</v>
      </c>
      <c r="I231">
        <f t="shared" si="235"/>
        <v>0</v>
      </c>
      <c r="J231">
        <f t="shared" si="235"/>
        <v>0</v>
      </c>
      <c r="K231">
        <f t="shared" si="235"/>
        <v>1</v>
      </c>
      <c r="L231">
        <f t="shared" si="235"/>
        <v>0</v>
      </c>
      <c r="M231">
        <f t="shared" si="235"/>
        <v>0</v>
      </c>
      <c r="N231">
        <f t="shared" si="235"/>
        <v>0</v>
      </c>
      <c r="O231">
        <f t="shared" si="235"/>
        <v>0</v>
      </c>
      <c r="P231">
        <f t="shared" si="235"/>
        <v>0</v>
      </c>
    </row>
    <row r="232" spans="2:16" x14ac:dyDescent="0.35">
      <c r="B232" t="s">
        <v>237</v>
      </c>
      <c r="C232">
        <v>2.9133292506199782</v>
      </c>
      <c r="D232">
        <f t="shared" si="199"/>
        <v>0</v>
      </c>
      <c r="E232">
        <f t="shared" ref="E232:P232" si="236">IF(AND(D$2&lt;=$C232,$C232&lt;E$2),1,0)</f>
        <v>0</v>
      </c>
      <c r="F232">
        <f t="shared" si="236"/>
        <v>0</v>
      </c>
      <c r="G232">
        <f t="shared" si="236"/>
        <v>0</v>
      </c>
      <c r="H232">
        <f t="shared" si="236"/>
        <v>0</v>
      </c>
      <c r="I232">
        <f t="shared" si="236"/>
        <v>0</v>
      </c>
      <c r="J232">
        <f t="shared" si="236"/>
        <v>0</v>
      </c>
      <c r="K232">
        <f t="shared" si="236"/>
        <v>1</v>
      </c>
      <c r="L232">
        <f t="shared" si="236"/>
        <v>0</v>
      </c>
      <c r="M232">
        <f t="shared" si="236"/>
        <v>0</v>
      </c>
      <c r="N232">
        <f t="shared" si="236"/>
        <v>0</v>
      </c>
      <c r="O232">
        <f t="shared" si="236"/>
        <v>0</v>
      </c>
      <c r="P232">
        <f t="shared" si="236"/>
        <v>0</v>
      </c>
    </row>
    <row r="233" spans="2:16" x14ac:dyDescent="0.35">
      <c r="B233" t="s">
        <v>238</v>
      </c>
      <c r="C233">
        <v>-1.0851201409315836</v>
      </c>
      <c r="D233">
        <f t="shared" si="199"/>
        <v>0</v>
      </c>
      <c r="E233">
        <f t="shared" ref="E233:P233" si="237">IF(AND(D$2&lt;=$C233,$C233&lt;E$2),1,0)</f>
        <v>0</v>
      </c>
      <c r="F233">
        <f t="shared" si="237"/>
        <v>0</v>
      </c>
      <c r="G233">
        <f t="shared" si="237"/>
        <v>0</v>
      </c>
      <c r="H233">
        <f t="shared" si="237"/>
        <v>0</v>
      </c>
      <c r="I233">
        <f t="shared" si="237"/>
        <v>0</v>
      </c>
      <c r="J233">
        <f t="shared" si="237"/>
        <v>1</v>
      </c>
      <c r="K233">
        <f t="shared" si="237"/>
        <v>0</v>
      </c>
      <c r="L233">
        <f t="shared" si="237"/>
        <v>0</v>
      </c>
      <c r="M233">
        <f t="shared" si="237"/>
        <v>0</v>
      </c>
      <c r="N233">
        <f t="shared" si="237"/>
        <v>0</v>
      </c>
      <c r="O233">
        <f t="shared" si="237"/>
        <v>0</v>
      </c>
      <c r="P233">
        <f t="shared" si="237"/>
        <v>0</v>
      </c>
    </row>
    <row r="234" spans="2:16" x14ac:dyDescent="0.35">
      <c r="B234" t="s">
        <v>239</v>
      </c>
      <c r="C234">
        <v>3.0018881860309987</v>
      </c>
      <c r="D234">
        <f t="shared" si="199"/>
        <v>0</v>
      </c>
      <c r="E234">
        <f t="shared" ref="E234:P234" si="238">IF(AND(D$2&lt;=$C234,$C234&lt;E$2),1,0)</f>
        <v>0</v>
      </c>
      <c r="F234">
        <f t="shared" si="238"/>
        <v>0</v>
      </c>
      <c r="G234">
        <f t="shared" si="238"/>
        <v>0</v>
      </c>
      <c r="H234">
        <f t="shared" si="238"/>
        <v>0</v>
      </c>
      <c r="I234">
        <f t="shared" si="238"/>
        <v>0</v>
      </c>
      <c r="J234">
        <f t="shared" si="238"/>
        <v>0</v>
      </c>
      <c r="K234">
        <f t="shared" si="238"/>
        <v>1</v>
      </c>
      <c r="L234">
        <f t="shared" si="238"/>
        <v>0</v>
      </c>
      <c r="M234">
        <f t="shared" si="238"/>
        <v>0</v>
      </c>
      <c r="N234">
        <f t="shared" si="238"/>
        <v>0</v>
      </c>
      <c r="O234">
        <f t="shared" si="238"/>
        <v>0</v>
      </c>
      <c r="P234">
        <f t="shared" si="238"/>
        <v>0</v>
      </c>
    </row>
    <row r="235" spans="2:16" x14ac:dyDescent="0.35">
      <c r="B235" t="s">
        <v>240</v>
      </c>
      <c r="C235">
        <v>7.1105662401348635</v>
      </c>
      <c r="D235">
        <f t="shared" si="199"/>
        <v>0</v>
      </c>
      <c r="E235">
        <f t="shared" ref="E235:P235" si="239">IF(AND(D$2&lt;=$C235,$C235&lt;E$2),1,0)</f>
        <v>0</v>
      </c>
      <c r="F235">
        <f t="shared" si="239"/>
        <v>0</v>
      </c>
      <c r="G235">
        <f t="shared" si="239"/>
        <v>0</v>
      </c>
      <c r="H235">
        <f t="shared" si="239"/>
        <v>0</v>
      </c>
      <c r="I235">
        <f t="shared" si="239"/>
        <v>0</v>
      </c>
      <c r="J235">
        <f t="shared" si="239"/>
        <v>0</v>
      </c>
      <c r="K235">
        <f t="shared" si="239"/>
        <v>1</v>
      </c>
      <c r="L235">
        <f t="shared" si="239"/>
        <v>0</v>
      </c>
      <c r="M235">
        <f t="shared" si="239"/>
        <v>0</v>
      </c>
      <c r="N235">
        <f t="shared" si="239"/>
        <v>0</v>
      </c>
      <c r="O235">
        <f t="shared" si="239"/>
        <v>0</v>
      </c>
      <c r="P235">
        <f t="shared" si="239"/>
        <v>0</v>
      </c>
    </row>
    <row r="236" spans="2:16" x14ac:dyDescent="0.35">
      <c r="B236" t="s">
        <v>241</v>
      </c>
      <c r="C236">
        <v>6.4000313138170783</v>
      </c>
      <c r="D236">
        <f t="shared" si="199"/>
        <v>0</v>
      </c>
      <c r="E236">
        <f t="shared" ref="E236:P236" si="240">IF(AND(D$2&lt;=$C236,$C236&lt;E$2),1,0)</f>
        <v>0</v>
      </c>
      <c r="F236">
        <f t="shared" si="240"/>
        <v>0</v>
      </c>
      <c r="G236">
        <f t="shared" si="240"/>
        <v>0</v>
      </c>
      <c r="H236">
        <f t="shared" si="240"/>
        <v>0</v>
      </c>
      <c r="I236">
        <f t="shared" si="240"/>
        <v>0</v>
      </c>
      <c r="J236">
        <f t="shared" si="240"/>
        <v>0</v>
      </c>
      <c r="K236">
        <f t="shared" si="240"/>
        <v>1</v>
      </c>
      <c r="L236">
        <f t="shared" si="240"/>
        <v>0</v>
      </c>
      <c r="M236">
        <f t="shared" si="240"/>
        <v>0</v>
      </c>
      <c r="N236">
        <f t="shared" si="240"/>
        <v>0</v>
      </c>
      <c r="O236">
        <f t="shared" si="240"/>
        <v>0</v>
      </c>
      <c r="P236">
        <f t="shared" si="240"/>
        <v>0</v>
      </c>
    </row>
    <row r="237" spans="2:16" x14ac:dyDescent="0.35">
      <c r="B237" t="s">
        <v>242</v>
      </c>
      <c r="C237">
        <v>1.5765491485518313</v>
      </c>
      <c r="D237">
        <f t="shared" si="199"/>
        <v>0</v>
      </c>
      <c r="E237">
        <f t="shared" ref="E237:P237" si="241">IF(AND(D$2&lt;=$C237,$C237&lt;E$2),1,0)</f>
        <v>0</v>
      </c>
      <c r="F237">
        <f t="shared" si="241"/>
        <v>0</v>
      </c>
      <c r="G237">
        <f t="shared" si="241"/>
        <v>0</v>
      </c>
      <c r="H237">
        <f t="shared" si="241"/>
        <v>0</v>
      </c>
      <c r="I237">
        <f t="shared" si="241"/>
        <v>0</v>
      </c>
      <c r="J237">
        <f t="shared" si="241"/>
        <v>1</v>
      </c>
      <c r="K237">
        <f t="shared" si="241"/>
        <v>0</v>
      </c>
      <c r="L237">
        <f t="shared" si="241"/>
        <v>0</v>
      </c>
      <c r="M237">
        <f t="shared" si="241"/>
        <v>0</v>
      </c>
      <c r="N237">
        <f t="shared" si="241"/>
        <v>0</v>
      </c>
      <c r="O237">
        <f t="shared" si="241"/>
        <v>0</v>
      </c>
      <c r="P237">
        <f t="shared" si="241"/>
        <v>0</v>
      </c>
    </row>
    <row r="238" spans="2:16" x14ac:dyDescent="0.35">
      <c r="B238" t="s">
        <v>243</v>
      </c>
      <c r="C238">
        <v>-5.2849143034123696</v>
      </c>
      <c r="D238">
        <f t="shared" si="199"/>
        <v>0</v>
      </c>
      <c r="E238">
        <f t="shared" ref="E238:P238" si="242">IF(AND(D$2&lt;=$C238,$C238&lt;E$2),1,0)</f>
        <v>0</v>
      </c>
      <c r="F238">
        <f t="shared" si="242"/>
        <v>0</v>
      </c>
      <c r="G238">
        <f t="shared" si="242"/>
        <v>0</v>
      </c>
      <c r="H238">
        <f t="shared" si="242"/>
        <v>0</v>
      </c>
      <c r="I238">
        <f t="shared" si="242"/>
        <v>1</v>
      </c>
      <c r="J238">
        <f t="shared" si="242"/>
        <v>0</v>
      </c>
      <c r="K238">
        <f t="shared" si="242"/>
        <v>0</v>
      </c>
      <c r="L238">
        <f t="shared" si="242"/>
        <v>0</v>
      </c>
      <c r="M238">
        <f t="shared" si="242"/>
        <v>0</v>
      </c>
      <c r="N238">
        <f t="shared" si="242"/>
        <v>0</v>
      </c>
      <c r="O238">
        <f t="shared" si="242"/>
        <v>0</v>
      </c>
      <c r="P238">
        <f t="shared" si="242"/>
        <v>0</v>
      </c>
    </row>
    <row r="239" spans="2:16" x14ac:dyDescent="0.35">
      <c r="B239" t="s">
        <v>244</v>
      </c>
      <c r="C239">
        <v>0.71240773508927102</v>
      </c>
      <c r="D239">
        <f t="shared" si="199"/>
        <v>0</v>
      </c>
      <c r="E239">
        <f t="shared" ref="E239:P239" si="243">IF(AND(D$2&lt;=$C239,$C239&lt;E$2),1,0)</f>
        <v>0</v>
      </c>
      <c r="F239">
        <f t="shared" si="243"/>
        <v>0</v>
      </c>
      <c r="G239">
        <f t="shared" si="243"/>
        <v>0</v>
      </c>
      <c r="H239">
        <f t="shared" si="243"/>
        <v>0</v>
      </c>
      <c r="I239">
        <f t="shared" si="243"/>
        <v>0</v>
      </c>
      <c r="J239">
        <f t="shared" si="243"/>
        <v>1</v>
      </c>
      <c r="K239">
        <f t="shared" si="243"/>
        <v>0</v>
      </c>
      <c r="L239">
        <f t="shared" si="243"/>
        <v>0</v>
      </c>
      <c r="M239">
        <f t="shared" si="243"/>
        <v>0</v>
      </c>
      <c r="N239">
        <f t="shared" si="243"/>
        <v>0</v>
      </c>
      <c r="O239">
        <f t="shared" si="243"/>
        <v>0</v>
      </c>
      <c r="P239">
        <f t="shared" si="243"/>
        <v>0</v>
      </c>
    </row>
    <row r="240" spans="2:16" x14ac:dyDescent="0.35">
      <c r="B240" t="s">
        <v>245</v>
      </c>
      <c r="C240">
        <v>2.9239988112335746</v>
      </c>
      <c r="D240">
        <f t="shared" si="199"/>
        <v>0</v>
      </c>
      <c r="E240">
        <f t="shared" ref="E240:P240" si="244">IF(AND(D$2&lt;=$C240,$C240&lt;E$2),1,0)</f>
        <v>0</v>
      </c>
      <c r="F240">
        <f t="shared" si="244"/>
        <v>0</v>
      </c>
      <c r="G240">
        <f t="shared" si="244"/>
        <v>0</v>
      </c>
      <c r="H240">
        <f t="shared" si="244"/>
        <v>0</v>
      </c>
      <c r="I240">
        <f t="shared" si="244"/>
        <v>0</v>
      </c>
      <c r="J240">
        <f t="shared" si="244"/>
        <v>0</v>
      </c>
      <c r="K240">
        <f t="shared" si="244"/>
        <v>1</v>
      </c>
      <c r="L240">
        <f t="shared" si="244"/>
        <v>0</v>
      </c>
      <c r="M240">
        <f t="shared" si="244"/>
        <v>0</v>
      </c>
      <c r="N240">
        <f t="shared" si="244"/>
        <v>0</v>
      </c>
      <c r="O240">
        <f t="shared" si="244"/>
        <v>0</v>
      </c>
      <c r="P240">
        <f t="shared" si="244"/>
        <v>0</v>
      </c>
    </row>
    <row r="241" spans="2:16" x14ac:dyDescent="0.35">
      <c r="B241" t="s">
        <v>246</v>
      </c>
      <c r="C241">
        <v>2.0061031532110141</v>
      </c>
      <c r="D241">
        <f t="shared" si="199"/>
        <v>0</v>
      </c>
      <c r="E241">
        <f t="shared" ref="E241:P241" si="245">IF(AND(D$2&lt;=$C241,$C241&lt;E$2),1,0)</f>
        <v>0</v>
      </c>
      <c r="F241">
        <f t="shared" si="245"/>
        <v>0</v>
      </c>
      <c r="G241">
        <f t="shared" si="245"/>
        <v>0</v>
      </c>
      <c r="H241">
        <f t="shared" si="245"/>
        <v>0</v>
      </c>
      <c r="I241">
        <f t="shared" si="245"/>
        <v>0</v>
      </c>
      <c r="J241">
        <f t="shared" si="245"/>
        <v>1</v>
      </c>
      <c r="K241">
        <f t="shared" si="245"/>
        <v>0</v>
      </c>
      <c r="L241">
        <f t="shared" si="245"/>
        <v>0</v>
      </c>
      <c r="M241">
        <f t="shared" si="245"/>
        <v>0</v>
      </c>
      <c r="N241">
        <f t="shared" si="245"/>
        <v>0</v>
      </c>
      <c r="O241">
        <f t="shared" si="245"/>
        <v>0</v>
      </c>
      <c r="P241">
        <f t="shared" si="245"/>
        <v>0</v>
      </c>
    </row>
    <row r="242" spans="2:16" x14ac:dyDescent="0.35">
      <c r="B242" t="s">
        <v>247</v>
      </c>
      <c r="C242">
        <v>-1.8542950561276528</v>
      </c>
      <c r="D242">
        <f t="shared" si="199"/>
        <v>0</v>
      </c>
      <c r="E242">
        <f t="shared" ref="E242:P242" si="246">IF(AND(D$2&lt;=$C242,$C242&lt;E$2),1,0)</f>
        <v>0</v>
      </c>
      <c r="F242">
        <f t="shared" si="246"/>
        <v>0</v>
      </c>
      <c r="G242">
        <f t="shared" si="246"/>
        <v>0</v>
      </c>
      <c r="H242">
        <f t="shared" si="246"/>
        <v>0</v>
      </c>
      <c r="I242">
        <f t="shared" si="246"/>
        <v>0</v>
      </c>
      <c r="J242">
        <f t="shared" si="246"/>
        <v>1</v>
      </c>
      <c r="K242">
        <f t="shared" si="246"/>
        <v>0</v>
      </c>
      <c r="L242">
        <f t="shared" si="246"/>
        <v>0</v>
      </c>
      <c r="M242">
        <f t="shared" si="246"/>
        <v>0</v>
      </c>
      <c r="N242">
        <f t="shared" si="246"/>
        <v>0</v>
      </c>
      <c r="O242">
        <f t="shared" si="246"/>
        <v>0</v>
      </c>
      <c r="P242">
        <f t="shared" si="246"/>
        <v>0</v>
      </c>
    </row>
    <row r="243" spans="2:16" x14ac:dyDescent="0.35">
      <c r="B243" t="s">
        <v>248</v>
      </c>
      <c r="C243">
        <v>2.5004701087094627</v>
      </c>
      <c r="D243">
        <f t="shared" si="199"/>
        <v>0</v>
      </c>
      <c r="E243">
        <f t="shared" ref="E243:P243" si="247">IF(AND(D$2&lt;=$C243,$C243&lt;E$2),1,0)</f>
        <v>0</v>
      </c>
      <c r="F243">
        <f t="shared" si="247"/>
        <v>0</v>
      </c>
      <c r="G243">
        <f t="shared" si="247"/>
        <v>0</v>
      </c>
      <c r="H243">
        <f t="shared" si="247"/>
        <v>0</v>
      </c>
      <c r="I243">
        <f t="shared" si="247"/>
        <v>0</v>
      </c>
      <c r="J243">
        <f t="shared" si="247"/>
        <v>0</v>
      </c>
      <c r="K243">
        <f t="shared" si="247"/>
        <v>1</v>
      </c>
      <c r="L243">
        <f t="shared" si="247"/>
        <v>0</v>
      </c>
      <c r="M243">
        <f t="shared" si="247"/>
        <v>0</v>
      </c>
      <c r="N243">
        <f t="shared" si="247"/>
        <v>0</v>
      </c>
      <c r="O243">
        <f t="shared" si="247"/>
        <v>0</v>
      </c>
      <c r="P243">
        <f t="shared" si="247"/>
        <v>0</v>
      </c>
    </row>
    <row r="244" spans="2:16" x14ac:dyDescent="0.35">
      <c r="B244" t="s">
        <v>249</v>
      </c>
      <c r="C244">
        <v>-15.067829217137785</v>
      </c>
      <c r="D244">
        <f t="shared" si="199"/>
        <v>0</v>
      </c>
      <c r="E244">
        <f t="shared" ref="E244:P244" si="248">IF(AND(D$2&lt;=$C244,$C244&lt;E$2),1,0)</f>
        <v>0</v>
      </c>
      <c r="F244">
        <f t="shared" si="248"/>
        <v>0</v>
      </c>
      <c r="G244">
        <f t="shared" si="248"/>
        <v>1</v>
      </c>
      <c r="H244">
        <f t="shared" si="248"/>
        <v>0</v>
      </c>
      <c r="I244">
        <f t="shared" si="248"/>
        <v>0</v>
      </c>
      <c r="J244">
        <f t="shared" si="248"/>
        <v>0</v>
      </c>
      <c r="K244">
        <f t="shared" si="248"/>
        <v>0</v>
      </c>
      <c r="L244">
        <f t="shared" si="248"/>
        <v>0</v>
      </c>
      <c r="M244">
        <f t="shared" si="248"/>
        <v>0</v>
      </c>
      <c r="N244">
        <f t="shared" si="248"/>
        <v>0</v>
      </c>
      <c r="O244">
        <f t="shared" si="248"/>
        <v>0</v>
      </c>
      <c r="P244">
        <f t="shared" si="248"/>
        <v>0</v>
      </c>
    </row>
    <row r="245" spans="2:16" x14ac:dyDescent="0.35">
      <c r="B245" t="s">
        <v>250</v>
      </c>
      <c r="C245">
        <v>-1.512314372240664</v>
      </c>
      <c r="D245">
        <f t="shared" si="199"/>
        <v>0</v>
      </c>
      <c r="E245">
        <f t="shared" ref="E245:P245" si="249">IF(AND(D$2&lt;=$C245,$C245&lt;E$2),1,0)</f>
        <v>0</v>
      </c>
      <c r="F245">
        <f t="shared" si="249"/>
        <v>0</v>
      </c>
      <c r="G245">
        <f t="shared" si="249"/>
        <v>0</v>
      </c>
      <c r="H245">
        <f t="shared" si="249"/>
        <v>0</v>
      </c>
      <c r="I245">
        <f t="shared" si="249"/>
        <v>0</v>
      </c>
      <c r="J245">
        <f t="shared" si="249"/>
        <v>1</v>
      </c>
      <c r="K245">
        <f t="shared" si="249"/>
        <v>0</v>
      </c>
      <c r="L245">
        <f t="shared" si="249"/>
        <v>0</v>
      </c>
      <c r="M245">
        <f t="shared" si="249"/>
        <v>0</v>
      </c>
      <c r="N245">
        <f t="shared" si="249"/>
        <v>0</v>
      </c>
      <c r="O245">
        <f t="shared" si="249"/>
        <v>0</v>
      </c>
      <c r="P245">
        <f t="shared" si="249"/>
        <v>0</v>
      </c>
    </row>
    <row r="246" spans="2:16" x14ac:dyDescent="0.35">
      <c r="B246" t="s">
        <v>251</v>
      </c>
      <c r="C246">
        <v>-3.1588010308040926</v>
      </c>
      <c r="D246">
        <f t="shared" si="199"/>
        <v>0</v>
      </c>
      <c r="E246">
        <f t="shared" ref="E246:P246" si="250">IF(AND(D$2&lt;=$C246,$C246&lt;E$2),1,0)</f>
        <v>0</v>
      </c>
      <c r="F246">
        <f t="shared" si="250"/>
        <v>0</v>
      </c>
      <c r="G246">
        <f t="shared" si="250"/>
        <v>0</v>
      </c>
      <c r="H246">
        <f t="shared" si="250"/>
        <v>0</v>
      </c>
      <c r="I246">
        <f t="shared" si="250"/>
        <v>1</v>
      </c>
      <c r="J246">
        <f t="shared" si="250"/>
        <v>0</v>
      </c>
      <c r="K246">
        <f t="shared" si="250"/>
        <v>0</v>
      </c>
      <c r="L246">
        <f t="shared" si="250"/>
        <v>0</v>
      </c>
      <c r="M246">
        <f t="shared" si="250"/>
        <v>0</v>
      </c>
      <c r="N246">
        <f t="shared" si="250"/>
        <v>0</v>
      </c>
      <c r="O246">
        <f t="shared" si="250"/>
        <v>0</v>
      </c>
      <c r="P246">
        <f t="shared" si="250"/>
        <v>0</v>
      </c>
    </row>
    <row r="247" spans="2:16" x14ac:dyDescent="0.35">
      <c r="B247" t="s">
        <v>252</v>
      </c>
      <c r="C247">
        <v>6.3328523313802343</v>
      </c>
      <c r="D247">
        <f t="shared" si="199"/>
        <v>0</v>
      </c>
      <c r="E247">
        <f t="shared" ref="E247:P247" si="251">IF(AND(D$2&lt;=$C247,$C247&lt;E$2),1,0)</f>
        <v>0</v>
      </c>
      <c r="F247">
        <f t="shared" si="251"/>
        <v>0</v>
      </c>
      <c r="G247">
        <f t="shared" si="251"/>
        <v>0</v>
      </c>
      <c r="H247">
        <f t="shared" si="251"/>
        <v>0</v>
      </c>
      <c r="I247">
        <f t="shared" si="251"/>
        <v>0</v>
      </c>
      <c r="J247">
        <f t="shared" si="251"/>
        <v>0</v>
      </c>
      <c r="K247">
        <f t="shared" si="251"/>
        <v>1</v>
      </c>
      <c r="L247">
        <f t="shared" si="251"/>
        <v>0</v>
      </c>
      <c r="M247">
        <f t="shared" si="251"/>
        <v>0</v>
      </c>
      <c r="N247">
        <f t="shared" si="251"/>
        <v>0</v>
      </c>
      <c r="O247">
        <f t="shared" si="251"/>
        <v>0</v>
      </c>
      <c r="P247">
        <f t="shared" si="251"/>
        <v>0</v>
      </c>
    </row>
    <row r="248" spans="2:16" x14ac:dyDescent="0.35">
      <c r="B248" t="s">
        <v>253</v>
      </c>
      <c r="C248">
        <v>2.1294262910825257</v>
      </c>
      <c r="D248">
        <f t="shared" si="199"/>
        <v>0</v>
      </c>
      <c r="E248">
        <f t="shared" ref="E248:P248" si="252">IF(AND(D$2&lt;=$C248,$C248&lt;E$2),1,0)</f>
        <v>0</v>
      </c>
      <c r="F248">
        <f t="shared" si="252"/>
        <v>0</v>
      </c>
      <c r="G248">
        <f t="shared" si="252"/>
        <v>0</v>
      </c>
      <c r="H248">
        <f t="shared" si="252"/>
        <v>0</v>
      </c>
      <c r="I248">
        <f t="shared" si="252"/>
        <v>0</v>
      </c>
      <c r="J248">
        <f t="shared" si="252"/>
        <v>1</v>
      </c>
      <c r="K248">
        <f t="shared" si="252"/>
        <v>0</v>
      </c>
      <c r="L248">
        <f t="shared" si="252"/>
        <v>0</v>
      </c>
      <c r="M248">
        <f t="shared" si="252"/>
        <v>0</v>
      </c>
      <c r="N248">
        <f t="shared" si="252"/>
        <v>0</v>
      </c>
      <c r="O248">
        <f t="shared" si="252"/>
        <v>0</v>
      </c>
      <c r="P248">
        <f t="shared" si="252"/>
        <v>0</v>
      </c>
    </row>
    <row r="249" spans="2:16" x14ac:dyDescent="0.35">
      <c r="B249" t="s">
        <v>254</v>
      </c>
      <c r="C249">
        <v>-9.5602377976521815</v>
      </c>
      <c r="D249">
        <f t="shared" si="199"/>
        <v>0</v>
      </c>
      <c r="E249">
        <f t="shared" ref="E249:P249" si="253">IF(AND(D$2&lt;=$C249,$C249&lt;E$2),1,0)</f>
        <v>0</v>
      </c>
      <c r="F249">
        <f t="shared" si="253"/>
        <v>0</v>
      </c>
      <c r="G249">
        <f t="shared" si="253"/>
        <v>0</v>
      </c>
      <c r="H249">
        <f t="shared" si="253"/>
        <v>1</v>
      </c>
      <c r="I249">
        <f t="shared" si="253"/>
        <v>0</v>
      </c>
      <c r="J249">
        <f t="shared" si="253"/>
        <v>0</v>
      </c>
      <c r="K249">
        <f t="shared" si="253"/>
        <v>0</v>
      </c>
      <c r="L249">
        <f t="shared" si="253"/>
        <v>0</v>
      </c>
      <c r="M249">
        <f t="shared" si="253"/>
        <v>0</v>
      </c>
      <c r="N249">
        <f t="shared" si="253"/>
        <v>0</v>
      </c>
      <c r="O249">
        <f t="shared" si="253"/>
        <v>0</v>
      </c>
      <c r="P249">
        <f t="shared" si="253"/>
        <v>0</v>
      </c>
    </row>
    <row r="250" spans="2:16" x14ac:dyDescent="0.35">
      <c r="B250" t="s">
        <v>255</v>
      </c>
      <c r="C250">
        <v>0.95414376347706664</v>
      </c>
      <c r="D250">
        <f t="shared" si="199"/>
        <v>0</v>
      </c>
      <c r="E250">
        <f t="shared" ref="E250:P250" si="254">IF(AND(D$2&lt;=$C250,$C250&lt;E$2),1,0)</f>
        <v>0</v>
      </c>
      <c r="F250">
        <f t="shared" si="254"/>
        <v>0</v>
      </c>
      <c r="G250">
        <f t="shared" si="254"/>
        <v>0</v>
      </c>
      <c r="H250">
        <f t="shared" si="254"/>
        <v>0</v>
      </c>
      <c r="I250">
        <f t="shared" si="254"/>
        <v>0</v>
      </c>
      <c r="J250">
        <f t="shared" si="254"/>
        <v>1</v>
      </c>
      <c r="K250">
        <f t="shared" si="254"/>
        <v>0</v>
      </c>
      <c r="L250">
        <f t="shared" si="254"/>
        <v>0</v>
      </c>
      <c r="M250">
        <f t="shared" si="254"/>
        <v>0</v>
      </c>
      <c r="N250">
        <f t="shared" si="254"/>
        <v>0</v>
      </c>
      <c r="O250">
        <f t="shared" si="254"/>
        <v>0</v>
      </c>
      <c r="P250">
        <f t="shared" si="254"/>
        <v>0</v>
      </c>
    </row>
    <row r="251" spans="2:16" x14ac:dyDescent="0.35">
      <c r="B251" t="s">
        <v>256</v>
      </c>
      <c r="C251">
        <v>-0.88370197976406217</v>
      </c>
      <c r="D251">
        <f t="shared" si="199"/>
        <v>0</v>
      </c>
      <c r="E251">
        <f t="shared" ref="E251:P251" si="255">IF(AND(D$2&lt;=$C251,$C251&lt;E$2),1,0)</f>
        <v>0</v>
      </c>
      <c r="F251">
        <f t="shared" si="255"/>
        <v>0</v>
      </c>
      <c r="G251">
        <f t="shared" si="255"/>
        <v>0</v>
      </c>
      <c r="H251">
        <f t="shared" si="255"/>
        <v>0</v>
      </c>
      <c r="I251">
        <f t="shared" si="255"/>
        <v>0</v>
      </c>
      <c r="J251">
        <f t="shared" si="255"/>
        <v>1</v>
      </c>
      <c r="K251">
        <f t="shared" si="255"/>
        <v>0</v>
      </c>
      <c r="L251">
        <f t="shared" si="255"/>
        <v>0</v>
      </c>
      <c r="M251">
        <f t="shared" si="255"/>
        <v>0</v>
      </c>
      <c r="N251">
        <f t="shared" si="255"/>
        <v>0</v>
      </c>
      <c r="O251">
        <f t="shared" si="255"/>
        <v>0</v>
      </c>
      <c r="P251">
        <f t="shared" si="255"/>
        <v>0</v>
      </c>
    </row>
    <row r="252" spans="2:16" x14ac:dyDescent="0.35">
      <c r="B252" t="s">
        <v>257</v>
      </c>
      <c r="C252">
        <v>-9.2066705074505979</v>
      </c>
      <c r="D252">
        <f t="shared" si="199"/>
        <v>0</v>
      </c>
      <c r="E252">
        <f t="shared" ref="E252:P252" si="256">IF(AND(D$2&lt;=$C252,$C252&lt;E$2),1,0)</f>
        <v>0</v>
      </c>
      <c r="F252">
        <f t="shared" si="256"/>
        <v>0</v>
      </c>
      <c r="G252">
        <f t="shared" si="256"/>
        <v>0</v>
      </c>
      <c r="H252">
        <f t="shared" si="256"/>
        <v>1</v>
      </c>
      <c r="I252">
        <f t="shared" si="256"/>
        <v>0</v>
      </c>
      <c r="J252">
        <f t="shared" si="256"/>
        <v>0</v>
      </c>
      <c r="K252">
        <f t="shared" si="256"/>
        <v>0</v>
      </c>
      <c r="L252">
        <f t="shared" si="256"/>
        <v>0</v>
      </c>
      <c r="M252">
        <f t="shared" si="256"/>
        <v>0</v>
      </c>
      <c r="N252">
        <f t="shared" si="256"/>
        <v>0</v>
      </c>
      <c r="O252">
        <f t="shared" si="256"/>
        <v>0</v>
      </c>
      <c r="P252">
        <f t="shared" si="256"/>
        <v>0</v>
      </c>
    </row>
    <row r="253" spans="2:16" x14ac:dyDescent="0.35">
      <c r="B253" t="s">
        <v>258</v>
      </c>
      <c r="C253">
        <v>-14.458019351674324</v>
      </c>
      <c r="D253">
        <f t="shared" si="199"/>
        <v>0</v>
      </c>
      <c r="E253">
        <f t="shared" ref="E253:P253" si="257">IF(AND(D$2&lt;=$C253,$C253&lt;E$2),1,0)</f>
        <v>0</v>
      </c>
      <c r="F253">
        <f t="shared" si="257"/>
        <v>0</v>
      </c>
      <c r="G253">
        <f t="shared" si="257"/>
        <v>1</v>
      </c>
      <c r="H253">
        <f t="shared" si="257"/>
        <v>0</v>
      </c>
      <c r="I253">
        <f t="shared" si="257"/>
        <v>0</v>
      </c>
      <c r="J253">
        <f t="shared" si="257"/>
        <v>0</v>
      </c>
      <c r="K253">
        <f t="shared" si="257"/>
        <v>0</v>
      </c>
      <c r="L253">
        <f t="shared" si="257"/>
        <v>0</v>
      </c>
      <c r="M253">
        <f t="shared" si="257"/>
        <v>0</v>
      </c>
      <c r="N253">
        <f t="shared" si="257"/>
        <v>0</v>
      </c>
      <c r="O253">
        <f t="shared" si="257"/>
        <v>0</v>
      </c>
      <c r="P253">
        <f t="shared" si="257"/>
        <v>0</v>
      </c>
    </row>
    <row r="254" spans="2:16" x14ac:dyDescent="0.35">
      <c r="B254" t="s">
        <v>259</v>
      </c>
      <c r="C254">
        <v>-6.3859646309019631</v>
      </c>
      <c r="D254">
        <f t="shared" si="199"/>
        <v>0</v>
      </c>
      <c r="E254">
        <f t="shared" ref="E254:P254" si="258">IF(AND(D$2&lt;=$C254,$C254&lt;E$2),1,0)</f>
        <v>0</v>
      </c>
      <c r="F254">
        <f t="shared" si="258"/>
        <v>0</v>
      </c>
      <c r="G254">
        <f t="shared" si="258"/>
        <v>0</v>
      </c>
      <c r="H254">
        <f t="shared" si="258"/>
        <v>0</v>
      </c>
      <c r="I254">
        <f t="shared" si="258"/>
        <v>1</v>
      </c>
      <c r="J254">
        <f t="shared" si="258"/>
        <v>0</v>
      </c>
      <c r="K254">
        <f t="shared" si="258"/>
        <v>0</v>
      </c>
      <c r="L254">
        <f t="shared" si="258"/>
        <v>0</v>
      </c>
      <c r="M254">
        <f t="shared" si="258"/>
        <v>0</v>
      </c>
      <c r="N254">
        <f t="shared" si="258"/>
        <v>0</v>
      </c>
      <c r="O254">
        <f t="shared" si="258"/>
        <v>0</v>
      </c>
      <c r="P254">
        <f t="shared" si="258"/>
        <v>0</v>
      </c>
    </row>
    <row r="255" spans="2:16" x14ac:dyDescent="0.35">
      <c r="B255" t="s">
        <v>260</v>
      </c>
      <c r="C255">
        <v>3.014494243421062</v>
      </c>
      <c r="D255">
        <f t="shared" si="199"/>
        <v>0</v>
      </c>
      <c r="E255">
        <f t="shared" ref="E255:P255" si="259">IF(AND(D$2&lt;=$C255,$C255&lt;E$2),1,0)</f>
        <v>0</v>
      </c>
      <c r="F255">
        <f t="shared" si="259"/>
        <v>0</v>
      </c>
      <c r="G255">
        <f t="shared" si="259"/>
        <v>0</v>
      </c>
      <c r="H255">
        <f t="shared" si="259"/>
        <v>0</v>
      </c>
      <c r="I255">
        <f t="shared" si="259"/>
        <v>0</v>
      </c>
      <c r="J255">
        <f t="shared" si="259"/>
        <v>0</v>
      </c>
      <c r="K255">
        <f t="shared" si="259"/>
        <v>1</v>
      </c>
      <c r="L255">
        <f t="shared" si="259"/>
        <v>0</v>
      </c>
      <c r="M255">
        <f t="shared" si="259"/>
        <v>0</v>
      </c>
      <c r="N255">
        <f t="shared" si="259"/>
        <v>0</v>
      </c>
      <c r="O255">
        <f t="shared" si="259"/>
        <v>0</v>
      </c>
      <c r="P255">
        <f t="shared" si="259"/>
        <v>0</v>
      </c>
    </row>
    <row r="256" spans="2:16" x14ac:dyDescent="0.35">
      <c r="B256" t="s">
        <v>261</v>
      </c>
      <c r="C256">
        <v>-9.8093634360317594</v>
      </c>
      <c r="D256">
        <f t="shared" si="199"/>
        <v>0</v>
      </c>
      <c r="E256">
        <f t="shared" ref="E256:P256" si="260">IF(AND(D$2&lt;=$C256,$C256&lt;E$2),1,0)</f>
        <v>0</v>
      </c>
      <c r="F256">
        <f t="shared" si="260"/>
        <v>0</v>
      </c>
      <c r="G256">
        <f t="shared" si="260"/>
        <v>0</v>
      </c>
      <c r="H256">
        <f t="shared" si="260"/>
        <v>1</v>
      </c>
      <c r="I256">
        <f t="shared" si="260"/>
        <v>0</v>
      </c>
      <c r="J256">
        <f t="shared" si="260"/>
        <v>0</v>
      </c>
      <c r="K256">
        <f t="shared" si="260"/>
        <v>0</v>
      </c>
      <c r="L256">
        <f t="shared" si="260"/>
        <v>0</v>
      </c>
      <c r="M256">
        <f t="shared" si="260"/>
        <v>0</v>
      </c>
      <c r="N256">
        <f t="shared" si="260"/>
        <v>0</v>
      </c>
      <c r="O256">
        <f t="shared" si="260"/>
        <v>0</v>
      </c>
      <c r="P256">
        <f t="shared" si="260"/>
        <v>0</v>
      </c>
    </row>
    <row r="257" spans="2:16" x14ac:dyDescent="0.35">
      <c r="B257" t="s">
        <v>262</v>
      </c>
      <c r="C257">
        <v>-11.400878214067578</v>
      </c>
      <c r="D257">
        <f t="shared" si="199"/>
        <v>0</v>
      </c>
      <c r="E257">
        <f t="shared" ref="E257:P257" si="261">IF(AND(D$2&lt;=$C257,$C257&lt;E$2),1,0)</f>
        <v>0</v>
      </c>
      <c r="F257">
        <f t="shared" si="261"/>
        <v>0</v>
      </c>
      <c r="G257">
        <f t="shared" si="261"/>
        <v>0</v>
      </c>
      <c r="H257">
        <f t="shared" si="261"/>
        <v>1</v>
      </c>
      <c r="I257">
        <f t="shared" si="261"/>
        <v>0</v>
      </c>
      <c r="J257">
        <f t="shared" si="261"/>
        <v>0</v>
      </c>
      <c r="K257">
        <f t="shared" si="261"/>
        <v>0</v>
      </c>
      <c r="L257">
        <f t="shared" si="261"/>
        <v>0</v>
      </c>
      <c r="M257">
        <f t="shared" si="261"/>
        <v>0</v>
      </c>
      <c r="N257">
        <f t="shared" si="261"/>
        <v>0</v>
      </c>
      <c r="O257">
        <f t="shared" si="261"/>
        <v>0</v>
      </c>
      <c r="P257">
        <f t="shared" si="261"/>
        <v>0</v>
      </c>
    </row>
    <row r="258" spans="2:16" x14ac:dyDescent="0.35">
      <c r="B258" t="s">
        <v>263</v>
      </c>
      <c r="C258">
        <v>6.2704553377699979</v>
      </c>
      <c r="D258">
        <f t="shared" si="199"/>
        <v>0</v>
      </c>
      <c r="E258">
        <f t="shared" ref="E258:P258" si="262">IF(AND(D$2&lt;=$C258,$C258&lt;E$2),1,0)</f>
        <v>0</v>
      </c>
      <c r="F258">
        <f t="shared" si="262"/>
        <v>0</v>
      </c>
      <c r="G258">
        <f t="shared" si="262"/>
        <v>0</v>
      </c>
      <c r="H258">
        <f t="shared" si="262"/>
        <v>0</v>
      </c>
      <c r="I258">
        <f t="shared" si="262"/>
        <v>0</v>
      </c>
      <c r="J258">
        <f t="shared" si="262"/>
        <v>0</v>
      </c>
      <c r="K258">
        <f t="shared" si="262"/>
        <v>1</v>
      </c>
      <c r="L258">
        <f t="shared" si="262"/>
        <v>0</v>
      </c>
      <c r="M258">
        <f t="shared" si="262"/>
        <v>0</v>
      </c>
      <c r="N258">
        <f t="shared" si="262"/>
        <v>0</v>
      </c>
      <c r="O258">
        <f t="shared" si="262"/>
        <v>0</v>
      </c>
      <c r="P258">
        <f t="shared" si="262"/>
        <v>0</v>
      </c>
    </row>
    <row r="259" spans="2:16" x14ac:dyDescent="0.35">
      <c r="B259" t="s">
        <v>264</v>
      </c>
      <c r="C259">
        <v>16.762061908165961</v>
      </c>
      <c r="D259">
        <f t="shared" si="199"/>
        <v>0</v>
      </c>
      <c r="E259">
        <f t="shared" ref="E259:P259" si="263">IF(AND(D$2&lt;=$C259,$C259&lt;E$2),1,0)</f>
        <v>0</v>
      </c>
      <c r="F259">
        <f t="shared" si="263"/>
        <v>0</v>
      </c>
      <c r="G259">
        <f t="shared" si="263"/>
        <v>0</v>
      </c>
      <c r="H259">
        <f t="shared" si="263"/>
        <v>0</v>
      </c>
      <c r="I259">
        <f t="shared" si="263"/>
        <v>0</v>
      </c>
      <c r="J259">
        <f t="shared" si="263"/>
        <v>0</v>
      </c>
      <c r="K259">
        <f t="shared" si="263"/>
        <v>0</v>
      </c>
      <c r="L259">
        <f t="shared" si="263"/>
        <v>0</v>
      </c>
      <c r="M259">
        <f t="shared" si="263"/>
        <v>1</v>
      </c>
      <c r="N259">
        <f t="shared" si="263"/>
        <v>0</v>
      </c>
      <c r="O259">
        <f t="shared" si="263"/>
        <v>0</v>
      </c>
      <c r="P259">
        <f t="shared" si="263"/>
        <v>0</v>
      </c>
    </row>
    <row r="260" spans="2:16" x14ac:dyDescent="0.35">
      <c r="B260" t="s">
        <v>265</v>
      </c>
      <c r="C260">
        <v>3.5930767698581612</v>
      </c>
      <c r="D260">
        <f t="shared" ref="D260:D323" si="264">IF($C260&lt;=D$2,1,0)</f>
        <v>0</v>
      </c>
      <c r="E260">
        <f t="shared" ref="E260:P260" si="265">IF(AND(D$2&lt;=$C260,$C260&lt;E$2),1,0)</f>
        <v>0</v>
      </c>
      <c r="F260">
        <f t="shared" si="265"/>
        <v>0</v>
      </c>
      <c r="G260">
        <f t="shared" si="265"/>
        <v>0</v>
      </c>
      <c r="H260">
        <f t="shared" si="265"/>
        <v>0</v>
      </c>
      <c r="I260">
        <f t="shared" si="265"/>
        <v>0</v>
      </c>
      <c r="J260">
        <f t="shared" si="265"/>
        <v>0</v>
      </c>
      <c r="K260">
        <f t="shared" si="265"/>
        <v>1</v>
      </c>
      <c r="L260">
        <f t="shared" si="265"/>
        <v>0</v>
      </c>
      <c r="M260">
        <f t="shared" si="265"/>
        <v>0</v>
      </c>
      <c r="N260">
        <f t="shared" si="265"/>
        <v>0</v>
      </c>
      <c r="O260">
        <f t="shared" si="265"/>
        <v>0</v>
      </c>
      <c r="P260">
        <f t="shared" si="265"/>
        <v>0</v>
      </c>
    </row>
    <row r="261" spans="2:16" x14ac:dyDescent="0.35">
      <c r="B261" t="s">
        <v>266</v>
      </c>
      <c r="C261">
        <v>-2.6752644297909911</v>
      </c>
      <c r="D261">
        <f t="shared" si="264"/>
        <v>0</v>
      </c>
      <c r="E261">
        <f t="shared" ref="E261:P261" si="266">IF(AND(D$2&lt;=$C261,$C261&lt;E$2),1,0)</f>
        <v>0</v>
      </c>
      <c r="F261">
        <f t="shared" si="266"/>
        <v>0</v>
      </c>
      <c r="G261">
        <f t="shared" si="266"/>
        <v>0</v>
      </c>
      <c r="H261">
        <f t="shared" si="266"/>
        <v>0</v>
      </c>
      <c r="I261">
        <f t="shared" si="266"/>
        <v>1</v>
      </c>
      <c r="J261">
        <f t="shared" si="266"/>
        <v>0</v>
      </c>
      <c r="K261">
        <f t="shared" si="266"/>
        <v>0</v>
      </c>
      <c r="L261">
        <f t="shared" si="266"/>
        <v>0</v>
      </c>
      <c r="M261">
        <f t="shared" si="266"/>
        <v>0</v>
      </c>
      <c r="N261">
        <f t="shared" si="266"/>
        <v>0</v>
      </c>
      <c r="O261">
        <f t="shared" si="266"/>
        <v>0</v>
      </c>
      <c r="P261">
        <f t="shared" si="266"/>
        <v>0</v>
      </c>
    </row>
    <row r="262" spans="2:16" x14ac:dyDescent="0.35">
      <c r="B262" t="s">
        <v>267</v>
      </c>
      <c r="C262">
        <v>10.886654022759036</v>
      </c>
      <c r="D262">
        <f t="shared" si="264"/>
        <v>0</v>
      </c>
      <c r="E262">
        <f t="shared" ref="E262:P262" si="267">IF(AND(D$2&lt;=$C262,$C262&lt;E$2),1,0)</f>
        <v>0</v>
      </c>
      <c r="F262">
        <f t="shared" si="267"/>
        <v>0</v>
      </c>
      <c r="G262">
        <f t="shared" si="267"/>
        <v>0</v>
      </c>
      <c r="H262">
        <f t="shared" si="267"/>
        <v>0</v>
      </c>
      <c r="I262">
        <f t="shared" si="267"/>
        <v>0</v>
      </c>
      <c r="J262">
        <f t="shared" si="267"/>
        <v>0</v>
      </c>
      <c r="K262">
        <f t="shared" si="267"/>
        <v>0</v>
      </c>
      <c r="L262">
        <f t="shared" si="267"/>
        <v>1</v>
      </c>
      <c r="M262">
        <f t="shared" si="267"/>
        <v>0</v>
      </c>
      <c r="N262">
        <f t="shared" si="267"/>
        <v>0</v>
      </c>
      <c r="O262">
        <f t="shared" si="267"/>
        <v>0</v>
      </c>
      <c r="P262">
        <f t="shared" si="267"/>
        <v>0</v>
      </c>
    </row>
    <row r="263" spans="2:16" x14ac:dyDescent="0.35">
      <c r="B263" t="s">
        <v>268</v>
      </c>
      <c r="C263">
        <v>2.4843683774244285</v>
      </c>
      <c r="D263">
        <f t="shared" si="264"/>
        <v>0</v>
      </c>
      <c r="E263">
        <f t="shared" ref="E263:P263" si="268">IF(AND(D$2&lt;=$C263,$C263&lt;E$2),1,0)</f>
        <v>0</v>
      </c>
      <c r="F263">
        <f t="shared" si="268"/>
        <v>0</v>
      </c>
      <c r="G263">
        <f t="shared" si="268"/>
        <v>0</v>
      </c>
      <c r="H263">
        <f t="shared" si="268"/>
        <v>0</v>
      </c>
      <c r="I263">
        <f t="shared" si="268"/>
        <v>0</v>
      </c>
      <c r="J263">
        <f t="shared" si="268"/>
        <v>1</v>
      </c>
      <c r="K263">
        <f t="shared" si="268"/>
        <v>0</v>
      </c>
      <c r="L263">
        <f t="shared" si="268"/>
        <v>0</v>
      </c>
      <c r="M263">
        <f t="shared" si="268"/>
        <v>0</v>
      </c>
      <c r="N263">
        <f t="shared" si="268"/>
        <v>0</v>
      </c>
      <c r="O263">
        <f t="shared" si="268"/>
        <v>0</v>
      </c>
      <c r="P263">
        <f t="shared" si="268"/>
        <v>0</v>
      </c>
    </row>
    <row r="264" spans="2:16" x14ac:dyDescent="0.35">
      <c r="B264" t="s">
        <v>269</v>
      </c>
      <c r="C264">
        <v>3.8529739542254582</v>
      </c>
      <c r="D264">
        <f t="shared" si="264"/>
        <v>0</v>
      </c>
      <c r="E264">
        <f t="shared" ref="E264:P264" si="269">IF(AND(D$2&lt;=$C264,$C264&lt;E$2),1,0)</f>
        <v>0</v>
      </c>
      <c r="F264">
        <f t="shared" si="269"/>
        <v>0</v>
      </c>
      <c r="G264">
        <f t="shared" si="269"/>
        <v>0</v>
      </c>
      <c r="H264">
        <f t="shared" si="269"/>
        <v>0</v>
      </c>
      <c r="I264">
        <f t="shared" si="269"/>
        <v>0</v>
      </c>
      <c r="J264">
        <f t="shared" si="269"/>
        <v>0</v>
      </c>
      <c r="K264">
        <f t="shared" si="269"/>
        <v>1</v>
      </c>
      <c r="L264">
        <f t="shared" si="269"/>
        <v>0</v>
      </c>
      <c r="M264">
        <f t="shared" si="269"/>
        <v>0</v>
      </c>
      <c r="N264">
        <f t="shared" si="269"/>
        <v>0</v>
      </c>
      <c r="O264">
        <f t="shared" si="269"/>
        <v>0</v>
      </c>
      <c r="P264">
        <f t="shared" si="269"/>
        <v>0</v>
      </c>
    </row>
    <row r="265" spans="2:16" x14ac:dyDescent="0.35">
      <c r="B265" t="s">
        <v>270</v>
      </c>
      <c r="C265">
        <v>-4.584892760732739</v>
      </c>
      <c r="D265">
        <f t="shared" si="264"/>
        <v>0</v>
      </c>
      <c r="E265">
        <f t="shared" ref="E265:P265" si="270">IF(AND(D$2&lt;=$C265,$C265&lt;E$2),1,0)</f>
        <v>0</v>
      </c>
      <c r="F265">
        <f t="shared" si="270"/>
        <v>0</v>
      </c>
      <c r="G265">
        <f t="shared" si="270"/>
        <v>0</v>
      </c>
      <c r="H265">
        <f t="shared" si="270"/>
        <v>0</v>
      </c>
      <c r="I265">
        <f t="shared" si="270"/>
        <v>1</v>
      </c>
      <c r="J265">
        <f t="shared" si="270"/>
        <v>0</v>
      </c>
      <c r="K265">
        <f t="shared" si="270"/>
        <v>0</v>
      </c>
      <c r="L265">
        <f t="shared" si="270"/>
        <v>0</v>
      </c>
      <c r="M265">
        <f t="shared" si="270"/>
        <v>0</v>
      </c>
      <c r="N265">
        <f t="shared" si="270"/>
        <v>0</v>
      </c>
      <c r="O265">
        <f t="shared" si="270"/>
        <v>0</v>
      </c>
      <c r="P265">
        <f t="shared" si="270"/>
        <v>0</v>
      </c>
    </row>
    <row r="266" spans="2:16" x14ac:dyDescent="0.35">
      <c r="B266" t="s">
        <v>271</v>
      </c>
      <c r="C266">
        <v>3.8964276744426485</v>
      </c>
      <c r="D266">
        <f t="shared" si="264"/>
        <v>0</v>
      </c>
      <c r="E266">
        <f t="shared" ref="E266:P266" si="271">IF(AND(D$2&lt;=$C266,$C266&lt;E$2),1,0)</f>
        <v>0</v>
      </c>
      <c r="F266">
        <f t="shared" si="271"/>
        <v>0</v>
      </c>
      <c r="G266">
        <f t="shared" si="271"/>
        <v>0</v>
      </c>
      <c r="H266">
        <f t="shared" si="271"/>
        <v>0</v>
      </c>
      <c r="I266">
        <f t="shared" si="271"/>
        <v>0</v>
      </c>
      <c r="J266">
        <f t="shared" si="271"/>
        <v>0</v>
      </c>
      <c r="K266">
        <f t="shared" si="271"/>
        <v>1</v>
      </c>
      <c r="L266">
        <f t="shared" si="271"/>
        <v>0</v>
      </c>
      <c r="M266">
        <f t="shared" si="271"/>
        <v>0</v>
      </c>
      <c r="N266">
        <f t="shared" si="271"/>
        <v>0</v>
      </c>
      <c r="O266">
        <f t="shared" si="271"/>
        <v>0</v>
      </c>
      <c r="P266">
        <f t="shared" si="271"/>
        <v>0</v>
      </c>
    </row>
    <row r="267" spans="2:16" x14ac:dyDescent="0.35">
      <c r="B267" t="s">
        <v>272</v>
      </c>
      <c r="C267">
        <v>5.8919826873683689</v>
      </c>
      <c r="D267">
        <f t="shared" si="264"/>
        <v>0</v>
      </c>
      <c r="E267">
        <f t="shared" ref="E267:P267" si="272">IF(AND(D$2&lt;=$C267,$C267&lt;E$2),1,0)</f>
        <v>0</v>
      </c>
      <c r="F267">
        <f t="shared" si="272"/>
        <v>0</v>
      </c>
      <c r="G267">
        <f t="shared" si="272"/>
        <v>0</v>
      </c>
      <c r="H267">
        <f t="shared" si="272"/>
        <v>0</v>
      </c>
      <c r="I267">
        <f t="shared" si="272"/>
        <v>0</v>
      </c>
      <c r="J267">
        <f t="shared" si="272"/>
        <v>0</v>
      </c>
      <c r="K267">
        <f t="shared" si="272"/>
        <v>1</v>
      </c>
      <c r="L267">
        <f t="shared" si="272"/>
        <v>0</v>
      </c>
      <c r="M267">
        <f t="shared" si="272"/>
        <v>0</v>
      </c>
      <c r="N267">
        <f t="shared" si="272"/>
        <v>0</v>
      </c>
      <c r="O267">
        <f t="shared" si="272"/>
        <v>0</v>
      </c>
      <c r="P267">
        <f t="shared" si="272"/>
        <v>0</v>
      </c>
    </row>
    <row r="268" spans="2:16" x14ac:dyDescent="0.35">
      <c r="B268" t="s">
        <v>273</v>
      </c>
      <c r="C268">
        <v>-5.8521879401016941</v>
      </c>
      <c r="D268">
        <f t="shared" si="264"/>
        <v>0</v>
      </c>
      <c r="E268">
        <f t="shared" ref="E268:P268" si="273">IF(AND(D$2&lt;=$C268,$C268&lt;E$2),1,0)</f>
        <v>0</v>
      </c>
      <c r="F268">
        <f t="shared" si="273"/>
        <v>0</v>
      </c>
      <c r="G268">
        <f t="shared" si="273"/>
        <v>0</v>
      </c>
      <c r="H268">
        <f t="shared" si="273"/>
        <v>0</v>
      </c>
      <c r="I268">
        <f t="shared" si="273"/>
        <v>1</v>
      </c>
      <c r="J268">
        <f t="shared" si="273"/>
        <v>0</v>
      </c>
      <c r="K268">
        <f t="shared" si="273"/>
        <v>0</v>
      </c>
      <c r="L268">
        <f t="shared" si="273"/>
        <v>0</v>
      </c>
      <c r="M268">
        <f t="shared" si="273"/>
        <v>0</v>
      </c>
      <c r="N268">
        <f t="shared" si="273"/>
        <v>0</v>
      </c>
      <c r="O268">
        <f t="shared" si="273"/>
        <v>0</v>
      </c>
      <c r="P268">
        <f t="shared" si="273"/>
        <v>0</v>
      </c>
    </row>
    <row r="269" spans="2:16" x14ac:dyDescent="0.35">
      <c r="B269" t="s">
        <v>274</v>
      </c>
      <c r="C269">
        <v>-0.18417519643274538</v>
      </c>
      <c r="D269">
        <f t="shared" si="264"/>
        <v>0</v>
      </c>
      <c r="E269">
        <f t="shared" ref="E269:P269" si="274">IF(AND(D$2&lt;=$C269,$C269&lt;E$2),1,0)</f>
        <v>0</v>
      </c>
      <c r="F269">
        <f t="shared" si="274"/>
        <v>0</v>
      </c>
      <c r="G269">
        <f t="shared" si="274"/>
        <v>0</v>
      </c>
      <c r="H269">
        <f t="shared" si="274"/>
        <v>0</v>
      </c>
      <c r="I269">
        <f t="shared" si="274"/>
        <v>0</v>
      </c>
      <c r="J269">
        <f t="shared" si="274"/>
        <v>1</v>
      </c>
      <c r="K269">
        <f t="shared" si="274"/>
        <v>0</v>
      </c>
      <c r="L269">
        <f t="shared" si="274"/>
        <v>0</v>
      </c>
      <c r="M269">
        <f t="shared" si="274"/>
        <v>0</v>
      </c>
      <c r="N269">
        <f t="shared" si="274"/>
        <v>0</v>
      </c>
      <c r="O269">
        <f t="shared" si="274"/>
        <v>0</v>
      </c>
      <c r="P269">
        <f t="shared" si="274"/>
        <v>0</v>
      </c>
    </row>
    <row r="270" spans="2:16" x14ac:dyDescent="0.35">
      <c r="B270" t="s">
        <v>275</v>
      </c>
      <c r="C270">
        <v>9.9150480667898009</v>
      </c>
      <c r="D270">
        <f t="shared" si="264"/>
        <v>0</v>
      </c>
      <c r="E270">
        <f t="shared" ref="E270:P270" si="275">IF(AND(D$2&lt;=$C270,$C270&lt;E$2),1,0)</f>
        <v>0</v>
      </c>
      <c r="F270">
        <f t="shared" si="275"/>
        <v>0</v>
      </c>
      <c r="G270">
        <f t="shared" si="275"/>
        <v>0</v>
      </c>
      <c r="H270">
        <f t="shared" si="275"/>
        <v>0</v>
      </c>
      <c r="I270">
        <f t="shared" si="275"/>
        <v>0</v>
      </c>
      <c r="J270">
        <f t="shared" si="275"/>
        <v>0</v>
      </c>
      <c r="K270">
        <f t="shared" si="275"/>
        <v>0</v>
      </c>
      <c r="L270">
        <f t="shared" si="275"/>
        <v>1</v>
      </c>
      <c r="M270">
        <f t="shared" si="275"/>
        <v>0</v>
      </c>
      <c r="N270">
        <f t="shared" si="275"/>
        <v>0</v>
      </c>
      <c r="O270">
        <f t="shared" si="275"/>
        <v>0</v>
      </c>
      <c r="P270">
        <f t="shared" si="275"/>
        <v>0</v>
      </c>
    </row>
    <row r="271" spans="2:16" x14ac:dyDescent="0.35">
      <c r="B271" t="s">
        <v>276</v>
      </c>
      <c r="C271">
        <v>-0.29007645992964459</v>
      </c>
      <c r="D271">
        <f t="shared" si="264"/>
        <v>0</v>
      </c>
      <c r="E271">
        <f t="shared" ref="E271:P271" si="276">IF(AND(D$2&lt;=$C271,$C271&lt;E$2),1,0)</f>
        <v>0</v>
      </c>
      <c r="F271">
        <f t="shared" si="276"/>
        <v>0</v>
      </c>
      <c r="G271">
        <f t="shared" si="276"/>
        <v>0</v>
      </c>
      <c r="H271">
        <f t="shared" si="276"/>
        <v>0</v>
      </c>
      <c r="I271">
        <f t="shared" si="276"/>
        <v>0</v>
      </c>
      <c r="J271">
        <f t="shared" si="276"/>
        <v>1</v>
      </c>
      <c r="K271">
        <f t="shared" si="276"/>
        <v>0</v>
      </c>
      <c r="L271">
        <f t="shared" si="276"/>
        <v>0</v>
      </c>
      <c r="M271">
        <f t="shared" si="276"/>
        <v>0</v>
      </c>
      <c r="N271">
        <f t="shared" si="276"/>
        <v>0</v>
      </c>
      <c r="O271">
        <f t="shared" si="276"/>
        <v>0</v>
      </c>
      <c r="P271">
        <f t="shared" si="276"/>
        <v>0</v>
      </c>
    </row>
    <row r="272" spans="2:16" x14ac:dyDescent="0.35">
      <c r="B272" t="s">
        <v>277</v>
      </c>
      <c r="C272">
        <v>-2.7929983538960479</v>
      </c>
      <c r="D272">
        <f t="shared" si="264"/>
        <v>0</v>
      </c>
      <c r="E272">
        <f t="shared" ref="E272:P272" si="277">IF(AND(D$2&lt;=$C272,$C272&lt;E$2),1,0)</f>
        <v>0</v>
      </c>
      <c r="F272">
        <f t="shared" si="277"/>
        <v>0</v>
      </c>
      <c r="G272">
        <f t="shared" si="277"/>
        <v>0</v>
      </c>
      <c r="H272">
        <f t="shared" si="277"/>
        <v>0</v>
      </c>
      <c r="I272">
        <f t="shared" si="277"/>
        <v>1</v>
      </c>
      <c r="J272">
        <f t="shared" si="277"/>
        <v>0</v>
      </c>
      <c r="K272">
        <f t="shared" si="277"/>
        <v>0</v>
      </c>
      <c r="L272">
        <f t="shared" si="277"/>
        <v>0</v>
      </c>
      <c r="M272">
        <f t="shared" si="277"/>
        <v>0</v>
      </c>
      <c r="N272">
        <f t="shared" si="277"/>
        <v>0</v>
      </c>
      <c r="O272">
        <f t="shared" si="277"/>
        <v>0</v>
      </c>
      <c r="P272">
        <f t="shared" si="277"/>
        <v>0</v>
      </c>
    </row>
    <row r="273" spans="2:16" x14ac:dyDescent="0.35">
      <c r="B273" t="s">
        <v>278</v>
      </c>
      <c r="C273">
        <v>1.9951947662200098E-2</v>
      </c>
      <c r="D273">
        <f t="shared" si="264"/>
        <v>0</v>
      </c>
      <c r="E273">
        <f t="shared" ref="E273:P273" si="278">IF(AND(D$2&lt;=$C273,$C273&lt;E$2),1,0)</f>
        <v>0</v>
      </c>
      <c r="F273">
        <f t="shared" si="278"/>
        <v>0</v>
      </c>
      <c r="G273">
        <f t="shared" si="278"/>
        <v>0</v>
      </c>
      <c r="H273">
        <f t="shared" si="278"/>
        <v>0</v>
      </c>
      <c r="I273">
        <f t="shared" si="278"/>
        <v>0</v>
      </c>
      <c r="J273">
        <f t="shared" si="278"/>
        <v>1</v>
      </c>
      <c r="K273">
        <f t="shared" si="278"/>
        <v>0</v>
      </c>
      <c r="L273">
        <f t="shared" si="278"/>
        <v>0</v>
      </c>
      <c r="M273">
        <f t="shared" si="278"/>
        <v>0</v>
      </c>
      <c r="N273">
        <f t="shared" si="278"/>
        <v>0</v>
      </c>
      <c r="O273">
        <f t="shared" si="278"/>
        <v>0</v>
      </c>
      <c r="P273">
        <f t="shared" si="278"/>
        <v>0</v>
      </c>
    </row>
    <row r="274" spans="2:16" x14ac:dyDescent="0.35">
      <c r="B274" t="s">
        <v>279</v>
      </c>
      <c r="C274">
        <v>3.0584089903310963</v>
      </c>
      <c r="D274">
        <f t="shared" si="264"/>
        <v>0</v>
      </c>
      <c r="E274">
        <f t="shared" ref="E274:P274" si="279">IF(AND(D$2&lt;=$C274,$C274&lt;E$2),1,0)</f>
        <v>0</v>
      </c>
      <c r="F274">
        <f t="shared" si="279"/>
        <v>0</v>
      </c>
      <c r="G274">
        <f t="shared" si="279"/>
        <v>0</v>
      </c>
      <c r="H274">
        <f t="shared" si="279"/>
        <v>0</v>
      </c>
      <c r="I274">
        <f t="shared" si="279"/>
        <v>0</v>
      </c>
      <c r="J274">
        <f t="shared" si="279"/>
        <v>0</v>
      </c>
      <c r="K274">
        <f t="shared" si="279"/>
        <v>1</v>
      </c>
      <c r="L274">
        <f t="shared" si="279"/>
        <v>0</v>
      </c>
      <c r="M274">
        <f t="shared" si="279"/>
        <v>0</v>
      </c>
      <c r="N274">
        <f t="shared" si="279"/>
        <v>0</v>
      </c>
      <c r="O274">
        <f t="shared" si="279"/>
        <v>0</v>
      </c>
      <c r="P274">
        <f t="shared" si="279"/>
        <v>0</v>
      </c>
    </row>
    <row r="275" spans="2:16" x14ac:dyDescent="0.35">
      <c r="B275" t="s">
        <v>280</v>
      </c>
      <c r="C275">
        <v>-3.6231471526373737</v>
      </c>
      <c r="D275">
        <f t="shared" si="264"/>
        <v>0</v>
      </c>
      <c r="E275">
        <f t="shared" ref="E275:P275" si="280">IF(AND(D$2&lt;=$C275,$C275&lt;E$2),1,0)</f>
        <v>0</v>
      </c>
      <c r="F275">
        <f t="shared" si="280"/>
        <v>0</v>
      </c>
      <c r="G275">
        <f t="shared" si="280"/>
        <v>0</v>
      </c>
      <c r="H275">
        <f t="shared" si="280"/>
        <v>0</v>
      </c>
      <c r="I275">
        <f t="shared" si="280"/>
        <v>1</v>
      </c>
      <c r="J275">
        <f t="shared" si="280"/>
        <v>0</v>
      </c>
      <c r="K275">
        <f t="shared" si="280"/>
        <v>0</v>
      </c>
      <c r="L275">
        <f t="shared" si="280"/>
        <v>0</v>
      </c>
      <c r="M275">
        <f t="shared" si="280"/>
        <v>0</v>
      </c>
      <c r="N275">
        <f t="shared" si="280"/>
        <v>0</v>
      </c>
      <c r="O275">
        <f t="shared" si="280"/>
        <v>0</v>
      </c>
      <c r="P275">
        <f t="shared" si="280"/>
        <v>0</v>
      </c>
    </row>
    <row r="276" spans="2:16" x14ac:dyDescent="0.35">
      <c r="B276" t="s">
        <v>281</v>
      </c>
      <c r="C276">
        <v>5.1272357819625247</v>
      </c>
      <c r="D276">
        <f t="shared" si="264"/>
        <v>0</v>
      </c>
      <c r="E276">
        <f t="shared" ref="E276:P276" si="281">IF(AND(D$2&lt;=$C276,$C276&lt;E$2),1,0)</f>
        <v>0</v>
      </c>
      <c r="F276">
        <f t="shared" si="281"/>
        <v>0</v>
      </c>
      <c r="G276">
        <f t="shared" si="281"/>
        <v>0</v>
      </c>
      <c r="H276">
        <f t="shared" si="281"/>
        <v>0</v>
      </c>
      <c r="I276">
        <f t="shared" si="281"/>
        <v>0</v>
      </c>
      <c r="J276">
        <f t="shared" si="281"/>
        <v>0</v>
      </c>
      <c r="K276">
        <f t="shared" si="281"/>
        <v>1</v>
      </c>
      <c r="L276">
        <f t="shared" si="281"/>
        <v>0</v>
      </c>
      <c r="M276">
        <f t="shared" si="281"/>
        <v>0</v>
      </c>
      <c r="N276">
        <f t="shared" si="281"/>
        <v>0</v>
      </c>
      <c r="O276">
        <f t="shared" si="281"/>
        <v>0</v>
      </c>
      <c r="P276">
        <f t="shared" si="281"/>
        <v>0</v>
      </c>
    </row>
    <row r="277" spans="2:16" x14ac:dyDescent="0.35">
      <c r="B277" t="s">
        <v>282</v>
      </c>
      <c r="C277">
        <v>5.9776658286536222</v>
      </c>
      <c r="D277">
        <f t="shared" si="264"/>
        <v>0</v>
      </c>
      <c r="E277">
        <f t="shared" ref="E277:P277" si="282">IF(AND(D$2&lt;=$C277,$C277&lt;E$2),1,0)</f>
        <v>0</v>
      </c>
      <c r="F277">
        <f t="shared" si="282"/>
        <v>0</v>
      </c>
      <c r="G277">
        <f t="shared" si="282"/>
        <v>0</v>
      </c>
      <c r="H277">
        <f t="shared" si="282"/>
        <v>0</v>
      </c>
      <c r="I277">
        <f t="shared" si="282"/>
        <v>0</v>
      </c>
      <c r="J277">
        <f t="shared" si="282"/>
        <v>0</v>
      </c>
      <c r="K277">
        <f t="shared" si="282"/>
        <v>1</v>
      </c>
      <c r="L277">
        <f t="shared" si="282"/>
        <v>0</v>
      </c>
      <c r="M277">
        <f t="shared" si="282"/>
        <v>0</v>
      </c>
      <c r="N277">
        <f t="shared" si="282"/>
        <v>0</v>
      </c>
      <c r="O277">
        <f t="shared" si="282"/>
        <v>0</v>
      </c>
      <c r="P277">
        <f t="shared" si="282"/>
        <v>0</v>
      </c>
    </row>
    <row r="278" spans="2:16" x14ac:dyDescent="0.35">
      <c r="B278" t="s">
        <v>283</v>
      </c>
      <c r="C278">
        <v>1.3197260568639457</v>
      </c>
      <c r="D278">
        <f t="shared" si="264"/>
        <v>0</v>
      </c>
      <c r="E278">
        <f t="shared" ref="E278:P278" si="283">IF(AND(D$2&lt;=$C278,$C278&lt;E$2),1,0)</f>
        <v>0</v>
      </c>
      <c r="F278">
        <f t="shared" si="283"/>
        <v>0</v>
      </c>
      <c r="G278">
        <f t="shared" si="283"/>
        <v>0</v>
      </c>
      <c r="H278">
        <f t="shared" si="283"/>
        <v>0</v>
      </c>
      <c r="I278">
        <f t="shared" si="283"/>
        <v>0</v>
      </c>
      <c r="J278">
        <f t="shared" si="283"/>
        <v>1</v>
      </c>
      <c r="K278">
        <f t="shared" si="283"/>
        <v>0</v>
      </c>
      <c r="L278">
        <f t="shared" si="283"/>
        <v>0</v>
      </c>
      <c r="M278">
        <f t="shared" si="283"/>
        <v>0</v>
      </c>
      <c r="N278">
        <f t="shared" si="283"/>
        <v>0</v>
      </c>
      <c r="O278">
        <f t="shared" si="283"/>
        <v>0</v>
      </c>
      <c r="P278">
        <f t="shared" si="283"/>
        <v>0</v>
      </c>
    </row>
    <row r="279" spans="2:16" x14ac:dyDescent="0.35">
      <c r="B279" t="s">
        <v>284</v>
      </c>
      <c r="C279">
        <v>3.374453725728821</v>
      </c>
      <c r="D279">
        <f t="shared" si="264"/>
        <v>0</v>
      </c>
      <c r="E279">
        <f t="shared" ref="E279:P279" si="284">IF(AND(D$2&lt;=$C279,$C279&lt;E$2),1,0)</f>
        <v>0</v>
      </c>
      <c r="F279">
        <f t="shared" si="284"/>
        <v>0</v>
      </c>
      <c r="G279">
        <f t="shared" si="284"/>
        <v>0</v>
      </c>
      <c r="H279">
        <f t="shared" si="284"/>
        <v>0</v>
      </c>
      <c r="I279">
        <f t="shared" si="284"/>
        <v>0</v>
      </c>
      <c r="J279">
        <f t="shared" si="284"/>
        <v>0</v>
      </c>
      <c r="K279">
        <f t="shared" si="284"/>
        <v>1</v>
      </c>
      <c r="L279">
        <f t="shared" si="284"/>
        <v>0</v>
      </c>
      <c r="M279">
        <f t="shared" si="284"/>
        <v>0</v>
      </c>
      <c r="N279">
        <f t="shared" si="284"/>
        <v>0</v>
      </c>
      <c r="O279">
        <f t="shared" si="284"/>
        <v>0</v>
      </c>
      <c r="P279">
        <f t="shared" si="284"/>
        <v>0</v>
      </c>
    </row>
    <row r="280" spans="2:16" x14ac:dyDescent="0.35">
      <c r="B280" t="s">
        <v>285</v>
      </c>
      <c r="C280">
        <v>2.3616649238739518</v>
      </c>
      <c r="D280">
        <f t="shared" si="264"/>
        <v>0</v>
      </c>
      <c r="E280">
        <f t="shared" ref="E280:P280" si="285">IF(AND(D$2&lt;=$C280,$C280&lt;E$2),1,0)</f>
        <v>0</v>
      </c>
      <c r="F280">
        <f t="shared" si="285"/>
        <v>0</v>
      </c>
      <c r="G280">
        <f t="shared" si="285"/>
        <v>0</v>
      </c>
      <c r="H280">
        <f t="shared" si="285"/>
        <v>0</v>
      </c>
      <c r="I280">
        <f t="shared" si="285"/>
        <v>0</v>
      </c>
      <c r="J280">
        <f t="shared" si="285"/>
        <v>1</v>
      </c>
      <c r="K280">
        <f t="shared" si="285"/>
        <v>0</v>
      </c>
      <c r="L280">
        <f t="shared" si="285"/>
        <v>0</v>
      </c>
      <c r="M280">
        <f t="shared" si="285"/>
        <v>0</v>
      </c>
      <c r="N280">
        <f t="shared" si="285"/>
        <v>0</v>
      </c>
      <c r="O280">
        <f t="shared" si="285"/>
        <v>0</v>
      </c>
      <c r="P280">
        <f t="shared" si="285"/>
        <v>0</v>
      </c>
    </row>
    <row r="281" spans="2:16" x14ac:dyDescent="0.35">
      <c r="B281" t="s">
        <v>286</v>
      </c>
      <c r="C281">
        <v>2.752957267275935</v>
      </c>
      <c r="D281">
        <f t="shared" si="264"/>
        <v>0</v>
      </c>
      <c r="E281">
        <f t="shared" ref="E281:P281" si="286">IF(AND(D$2&lt;=$C281,$C281&lt;E$2),1,0)</f>
        <v>0</v>
      </c>
      <c r="F281">
        <f t="shared" si="286"/>
        <v>0</v>
      </c>
      <c r="G281">
        <f t="shared" si="286"/>
        <v>0</v>
      </c>
      <c r="H281">
        <f t="shared" si="286"/>
        <v>0</v>
      </c>
      <c r="I281">
        <f t="shared" si="286"/>
        <v>0</v>
      </c>
      <c r="J281">
        <f t="shared" si="286"/>
        <v>0</v>
      </c>
      <c r="K281">
        <f t="shared" si="286"/>
        <v>1</v>
      </c>
      <c r="L281">
        <f t="shared" si="286"/>
        <v>0</v>
      </c>
      <c r="M281">
        <f t="shared" si="286"/>
        <v>0</v>
      </c>
      <c r="N281">
        <f t="shared" si="286"/>
        <v>0</v>
      </c>
      <c r="O281">
        <f t="shared" si="286"/>
        <v>0</v>
      </c>
      <c r="P281">
        <f t="shared" si="286"/>
        <v>0</v>
      </c>
    </row>
    <row r="282" spans="2:16" x14ac:dyDescent="0.35">
      <c r="B282" t="s">
        <v>287</v>
      </c>
      <c r="C282">
        <v>-3.1765653876617006</v>
      </c>
      <c r="D282">
        <f t="shared" si="264"/>
        <v>0</v>
      </c>
      <c r="E282">
        <f t="shared" ref="E282:P282" si="287">IF(AND(D$2&lt;=$C282,$C282&lt;E$2),1,0)</f>
        <v>0</v>
      </c>
      <c r="F282">
        <f t="shared" si="287"/>
        <v>0</v>
      </c>
      <c r="G282">
        <f t="shared" si="287"/>
        <v>0</v>
      </c>
      <c r="H282">
        <f t="shared" si="287"/>
        <v>0</v>
      </c>
      <c r="I282">
        <f t="shared" si="287"/>
        <v>1</v>
      </c>
      <c r="J282">
        <f t="shared" si="287"/>
        <v>0</v>
      </c>
      <c r="K282">
        <f t="shared" si="287"/>
        <v>0</v>
      </c>
      <c r="L282">
        <f t="shared" si="287"/>
        <v>0</v>
      </c>
      <c r="M282">
        <f t="shared" si="287"/>
        <v>0</v>
      </c>
      <c r="N282">
        <f t="shared" si="287"/>
        <v>0</v>
      </c>
      <c r="O282">
        <f t="shared" si="287"/>
        <v>0</v>
      </c>
      <c r="P282">
        <f t="shared" si="287"/>
        <v>0</v>
      </c>
    </row>
    <row r="283" spans="2:16" x14ac:dyDescent="0.35">
      <c r="B283" t="s">
        <v>288</v>
      </c>
      <c r="C283">
        <v>6.7196302960670584</v>
      </c>
      <c r="D283">
        <f t="shared" si="264"/>
        <v>0</v>
      </c>
      <c r="E283">
        <f t="shared" ref="E283:P283" si="288">IF(AND(D$2&lt;=$C283,$C283&lt;E$2),1,0)</f>
        <v>0</v>
      </c>
      <c r="F283">
        <f t="shared" si="288"/>
        <v>0</v>
      </c>
      <c r="G283">
        <f t="shared" si="288"/>
        <v>0</v>
      </c>
      <c r="H283">
        <f t="shared" si="288"/>
        <v>0</v>
      </c>
      <c r="I283">
        <f t="shared" si="288"/>
        <v>0</v>
      </c>
      <c r="J283">
        <f t="shared" si="288"/>
        <v>0</v>
      </c>
      <c r="K283">
        <f t="shared" si="288"/>
        <v>1</v>
      </c>
      <c r="L283">
        <f t="shared" si="288"/>
        <v>0</v>
      </c>
      <c r="M283">
        <f t="shared" si="288"/>
        <v>0</v>
      </c>
      <c r="N283">
        <f t="shared" si="288"/>
        <v>0</v>
      </c>
      <c r="O283">
        <f t="shared" si="288"/>
        <v>0</v>
      </c>
      <c r="P283">
        <f t="shared" si="288"/>
        <v>0</v>
      </c>
    </row>
    <row r="284" spans="2:16" x14ac:dyDescent="0.35">
      <c r="B284" t="s">
        <v>289</v>
      </c>
      <c r="C284">
        <v>-2.9379356600474305</v>
      </c>
      <c r="D284">
        <f t="shared" si="264"/>
        <v>0</v>
      </c>
      <c r="E284">
        <f t="shared" ref="E284:P284" si="289">IF(AND(D$2&lt;=$C284,$C284&lt;E$2),1,0)</f>
        <v>0</v>
      </c>
      <c r="F284">
        <f t="shared" si="289"/>
        <v>0</v>
      </c>
      <c r="G284">
        <f t="shared" si="289"/>
        <v>0</v>
      </c>
      <c r="H284">
        <f t="shared" si="289"/>
        <v>0</v>
      </c>
      <c r="I284">
        <f t="shared" si="289"/>
        <v>1</v>
      </c>
      <c r="J284">
        <f t="shared" si="289"/>
        <v>0</v>
      </c>
      <c r="K284">
        <f t="shared" si="289"/>
        <v>0</v>
      </c>
      <c r="L284">
        <f t="shared" si="289"/>
        <v>0</v>
      </c>
      <c r="M284">
        <f t="shared" si="289"/>
        <v>0</v>
      </c>
      <c r="N284">
        <f t="shared" si="289"/>
        <v>0</v>
      </c>
      <c r="O284">
        <f t="shared" si="289"/>
        <v>0</v>
      </c>
      <c r="P284">
        <f t="shared" si="289"/>
        <v>0</v>
      </c>
    </row>
    <row r="285" spans="2:16" x14ac:dyDescent="0.35">
      <c r="B285" t="s">
        <v>290</v>
      </c>
      <c r="C285">
        <v>1.1318002273197791</v>
      </c>
      <c r="D285">
        <f t="shared" si="264"/>
        <v>0</v>
      </c>
      <c r="E285">
        <f t="shared" ref="E285:P285" si="290">IF(AND(D$2&lt;=$C285,$C285&lt;E$2),1,0)</f>
        <v>0</v>
      </c>
      <c r="F285">
        <f t="shared" si="290"/>
        <v>0</v>
      </c>
      <c r="G285">
        <f t="shared" si="290"/>
        <v>0</v>
      </c>
      <c r="H285">
        <f t="shared" si="290"/>
        <v>0</v>
      </c>
      <c r="I285">
        <f t="shared" si="290"/>
        <v>0</v>
      </c>
      <c r="J285">
        <f t="shared" si="290"/>
        <v>1</v>
      </c>
      <c r="K285">
        <f t="shared" si="290"/>
        <v>0</v>
      </c>
      <c r="L285">
        <f t="shared" si="290"/>
        <v>0</v>
      </c>
      <c r="M285">
        <f t="shared" si="290"/>
        <v>0</v>
      </c>
      <c r="N285">
        <f t="shared" si="290"/>
        <v>0</v>
      </c>
      <c r="O285">
        <f t="shared" si="290"/>
        <v>0</v>
      </c>
      <c r="P285">
        <f t="shared" si="290"/>
        <v>0</v>
      </c>
    </row>
    <row r="286" spans="2:16" x14ac:dyDescent="0.35">
      <c r="B286" t="s">
        <v>291</v>
      </c>
      <c r="C286">
        <v>-2.948250056939572</v>
      </c>
      <c r="D286">
        <f t="shared" si="264"/>
        <v>0</v>
      </c>
      <c r="E286">
        <f t="shared" ref="E286:P286" si="291">IF(AND(D$2&lt;=$C286,$C286&lt;E$2),1,0)</f>
        <v>0</v>
      </c>
      <c r="F286">
        <f t="shared" si="291"/>
        <v>0</v>
      </c>
      <c r="G286">
        <f t="shared" si="291"/>
        <v>0</v>
      </c>
      <c r="H286">
        <f t="shared" si="291"/>
        <v>0</v>
      </c>
      <c r="I286">
        <f t="shared" si="291"/>
        <v>1</v>
      </c>
      <c r="J286">
        <f t="shared" si="291"/>
        <v>0</v>
      </c>
      <c r="K286">
        <f t="shared" si="291"/>
        <v>0</v>
      </c>
      <c r="L286">
        <f t="shared" si="291"/>
        <v>0</v>
      </c>
      <c r="M286">
        <f t="shared" si="291"/>
        <v>0</v>
      </c>
      <c r="N286">
        <f t="shared" si="291"/>
        <v>0</v>
      </c>
      <c r="O286">
        <f t="shared" si="291"/>
        <v>0</v>
      </c>
      <c r="P286">
        <f t="shared" si="291"/>
        <v>0</v>
      </c>
    </row>
    <row r="287" spans="2:16" x14ac:dyDescent="0.35">
      <c r="B287" t="s">
        <v>292</v>
      </c>
      <c r="C287">
        <v>-19.192123786628144</v>
      </c>
      <c r="D287">
        <f t="shared" si="264"/>
        <v>0</v>
      </c>
      <c r="E287">
        <f t="shared" ref="E287:P287" si="292">IF(AND(D$2&lt;=$C287,$C287&lt;E$2),1,0)</f>
        <v>0</v>
      </c>
      <c r="F287">
        <f t="shared" si="292"/>
        <v>1</v>
      </c>
      <c r="G287">
        <f t="shared" si="292"/>
        <v>0</v>
      </c>
      <c r="H287">
        <f t="shared" si="292"/>
        <v>0</v>
      </c>
      <c r="I287">
        <f t="shared" si="292"/>
        <v>0</v>
      </c>
      <c r="J287">
        <f t="shared" si="292"/>
        <v>0</v>
      </c>
      <c r="K287">
        <f t="shared" si="292"/>
        <v>0</v>
      </c>
      <c r="L287">
        <f t="shared" si="292"/>
        <v>0</v>
      </c>
      <c r="M287">
        <f t="shared" si="292"/>
        <v>0</v>
      </c>
      <c r="N287">
        <f t="shared" si="292"/>
        <v>0</v>
      </c>
      <c r="O287">
        <f t="shared" si="292"/>
        <v>0</v>
      </c>
      <c r="P287">
        <f t="shared" si="292"/>
        <v>0</v>
      </c>
    </row>
    <row r="288" spans="2:16" x14ac:dyDescent="0.35">
      <c r="B288" t="s">
        <v>293</v>
      </c>
      <c r="C288">
        <v>-4.8891501076086641</v>
      </c>
      <c r="D288">
        <f t="shared" si="264"/>
        <v>0</v>
      </c>
      <c r="E288">
        <f t="shared" ref="E288:P288" si="293">IF(AND(D$2&lt;=$C288,$C288&lt;E$2),1,0)</f>
        <v>0</v>
      </c>
      <c r="F288">
        <f t="shared" si="293"/>
        <v>0</v>
      </c>
      <c r="G288">
        <f t="shared" si="293"/>
        <v>0</v>
      </c>
      <c r="H288">
        <f t="shared" si="293"/>
        <v>0</v>
      </c>
      <c r="I288">
        <f t="shared" si="293"/>
        <v>1</v>
      </c>
      <c r="J288">
        <f t="shared" si="293"/>
        <v>0</v>
      </c>
      <c r="K288">
        <f t="shared" si="293"/>
        <v>0</v>
      </c>
      <c r="L288">
        <f t="shared" si="293"/>
        <v>0</v>
      </c>
      <c r="M288">
        <f t="shared" si="293"/>
        <v>0</v>
      </c>
      <c r="N288">
        <f t="shared" si="293"/>
        <v>0</v>
      </c>
      <c r="O288">
        <f t="shared" si="293"/>
        <v>0</v>
      </c>
      <c r="P288">
        <f t="shared" si="293"/>
        <v>0</v>
      </c>
    </row>
    <row r="289" spans="2:16" x14ac:dyDescent="0.35">
      <c r="B289" t="s">
        <v>294</v>
      </c>
      <c r="C289">
        <v>11.619732389195224</v>
      </c>
      <c r="D289">
        <f t="shared" si="264"/>
        <v>0</v>
      </c>
      <c r="E289">
        <f t="shared" ref="E289:P289" si="294">IF(AND(D$2&lt;=$C289,$C289&lt;E$2),1,0)</f>
        <v>0</v>
      </c>
      <c r="F289">
        <f t="shared" si="294"/>
        <v>0</v>
      </c>
      <c r="G289">
        <f t="shared" si="294"/>
        <v>0</v>
      </c>
      <c r="H289">
        <f t="shared" si="294"/>
        <v>0</v>
      </c>
      <c r="I289">
        <f t="shared" si="294"/>
        <v>0</v>
      </c>
      <c r="J289">
        <f t="shared" si="294"/>
        <v>0</v>
      </c>
      <c r="K289">
        <f t="shared" si="294"/>
        <v>0</v>
      </c>
      <c r="L289">
        <f t="shared" si="294"/>
        <v>1</v>
      </c>
      <c r="M289">
        <f t="shared" si="294"/>
        <v>0</v>
      </c>
      <c r="N289">
        <f t="shared" si="294"/>
        <v>0</v>
      </c>
      <c r="O289">
        <f t="shared" si="294"/>
        <v>0</v>
      </c>
      <c r="P289">
        <f t="shared" si="294"/>
        <v>0</v>
      </c>
    </row>
    <row r="290" spans="2:16" x14ac:dyDescent="0.35">
      <c r="B290" t="s">
        <v>295</v>
      </c>
      <c r="C290">
        <v>-0.85486229389677426</v>
      </c>
      <c r="D290">
        <f t="shared" si="264"/>
        <v>0</v>
      </c>
      <c r="E290">
        <f t="shared" ref="E290:P290" si="295">IF(AND(D$2&lt;=$C290,$C290&lt;E$2),1,0)</f>
        <v>0</v>
      </c>
      <c r="F290">
        <f t="shared" si="295"/>
        <v>0</v>
      </c>
      <c r="G290">
        <f t="shared" si="295"/>
        <v>0</v>
      </c>
      <c r="H290">
        <f t="shared" si="295"/>
        <v>0</v>
      </c>
      <c r="I290">
        <f t="shared" si="295"/>
        <v>0</v>
      </c>
      <c r="J290">
        <f t="shared" si="295"/>
        <v>1</v>
      </c>
      <c r="K290">
        <f t="shared" si="295"/>
        <v>0</v>
      </c>
      <c r="L290">
        <f t="shared" si="295"/>
        <v>0</v>
      </c>
      <c r="M290">
        <f t="shared" si="295"/>
        <v>0</v>
      </c>
      <c r="N290">
        <f t="shared" si="295"/>
        <v>0</v>
      </c>
      <c r="O290">
        <f t="shared" si="295"/>
        <v>0</v>
      </c>
      <c r="P290">
        <f t="shared" si="295"/>
        <v>0</v>
      </c>
    </row>
    <row r="291" spans="2:16" x14ac:dyDescent="0.35">
      <c r="B291" t="s">
        <v>296</v>
      </c>
      <c r="C291">
        <v>-3.1285105208873953</v>
      </c>
      <c r="D291">
        <f t="shared" si="264"/>
        <v>0</v>
      </c>
      <c r="E291">
        <f t="shared" ref="E291:P291" si="296">IF(AND(D$2&lt;=$C291,$C291&lt;E$2),1,0)</f>
        <v>0</v>
      </c>
      <c r="F291">
        <f t="shared" si="296"/>
        <v>0</v>
      </c>
      <c r="G291">
        <f t="shared" si="296"/>
        <v>0</v>
      </c>
      <c r="H291">
        <f t="shared" si="296"/>
        <v>0</v>
      </c>
      <c r="I291">
        <f t="shared" si="296"/>
        <v>1</v>
      </c>
      <c r="J291">
        <f t="shared" si="296"/>
        <v>0</v>
      </c>
      <c r="K291">
        <f t="shared" si="296"/>
        <v>0</v>
      </c>
      <c r="L291">
        <f t="shared" si="296"/>
        <v>0</v>
      </c>
      <c r="M291">
        <f t="shared" si="296"/>
        <v>0</v>
      </c>
      <c r="N291">
        <f t="shared" si="296"/>
        <v>0</v>
      </c>
      <c r="O291">
        <f t="shared" si="296"/>
        <v>0</v>
      </c>
      <c r="P291">
        <f t="shared" si="296"/>
        <v>0</v>
      </c>
    </row>
    <row r="292" spans="2:16" x14ac:dyDescent="0.35">
      <c r="B292" t="s">
        <v>297</v>
      </c>
      <c r="C292">
        <v>9.5036747564996915</v>
      </c>
      <c r="D292">
        <f t="shared" si="264"/>
        <v>0</v>
      </c>
      <c r="E292">
        <f t="shared" ref="E292:P292" si="297">IF(AND(D$2&lt;=$C292,$C292&lt;E$2),1,0)</f>
        <v>0</v>
      </c>
      <c r="F292">
        <f t="shared" si="297"/>
        <v>0</v>
      </c>
      <c r="G292">
        <f t="shared" si="297"/>
        <v>0</v>
      </c>
      <c r="H292">
        <f t="shared" si="297"/>
        <v>0</v>
      </c>
      <c r="I292">
        <f t="shared" si="297"/>
        <v>0</v>
      </c>
      <c r="J292">
        <f t="shared" si="297"/>
        <v>0</v>
      </c>
      <c r="K292">
        <f t="shared" si="297"/>
        <v>0</v>
      </c>
      <c r="L292">
        <f t="shared" si="297"/>
        <v>1</v>
      </c>
      <c r="M292">
        <f t="shared" si="297"/>
        <v>0</v>
      </c>
      <c r="N292">
        <f t="shared" si="297"/>
        <v>0</v>
      </c>
      <c r="O292">
        <f t="shared" si="297"/>
        <v>0</v>
      </c>
      <c r="P292">
        <f t="shared" si="297"/>
        <v>0</v>
      </c>
    </row>
    <row r="293" spans="2:16" x14ac:dyDescent="0.35">
      <c r="B293" t="s">
        <v>298</v>
      </c>
      <c r="C293">
        <v>6.1491799699949334</v>
      </c>
      <c r="D293">
        <f t="shared" si="264"/>
        <v>0</v>
      </c>
      <c r="E293">
        <f t="shared" ref="E293:P293" si="298">IF(AND(D$2&lt;=$C293,$C293&lt;E$2),1,0)</f>
        <v>0</v>
      </c>
      <c r="F293">
        <f t="shared" si="298"/>
        <v>0</v>
      </c>
      <c r="G293">
        <f t="shared" si="298"/>
        <v>0</v>
      </c>
      <c r="H293">
        <f t="shared" si="298"/>
        <v>0</v>
      </c>
      <c r="I293">
        <f t="shared" si="298"/>
        <v>0</v>
      </c>
      <c r="J293">
        <f t="shared" si="298"/>
        <v>0</v>
      </c>
      <c r="K293">
        <f t="shared" si="298"/>
        <v>1</v>
      </c>
      <c r="L293">
        <f t="shared" si="298"/>
        <v>0</v>
      </c>
      <c r="M293">
        <f t="shared" si="298"/>
        <v>0</v>
      </c>
      <c r="N293">
        <f t="shared" si="298"/>
        <v>0</v>
      </c>
      <c r="O293">
        <f t="shared" si="298"/>
        <v>0</v>
      </c>
      <c r="P293">
        <f t="shared" si="298"/>
        <v>0</v>
      </c>
    </row>
    <row r="294" spans="2:16" x14ac:dyDescent="0.35">
      <c r="B294" t="s">
        <v>299</v>
      </c>
      <c r="C294">
        <v>1.3236426646130228</v>
      </c>
      <c r="D294">
        <f t="shared" si="264"/>
        <v>0</v>
      </c>
      <c r="E294">
        <f t="shared" ref="E294:P294" si="299">IF(AND(D$2&lt;=$C294,$C294&lt;E$2),1,0)</f>
        <v>0</v>
      </c>
      <c r="F294">
        <f t="shared" si="299"/>
        <v>0</v>
      </c>
      <c r="G294">
        <f t="shared" si="299"/>
        <v>0</v>
      </c>
      <c r="H294">
        <f t="shared" si="299"/>
        <v>0</v>
      </c>
      <c r="I294">
        <f t="shared" si="299"/>
        <v>0</v>
      </c>
      <c r="J294">
        <f t="shared" si="299"/>
        <v>1</v>
      </c>
      <c r="K294">
        <f t="shared" si="299"/>
        <v>0</v>
      </c>
      <c r="L294">
        <f t="shared" si="299"/>
        <v>0</v>
      </c>
      <c r="M294">
        <f t="shared" si="299"/>
        <v>0</v>
      </c>
      <c r="N294">
        <f t="shared" si="299"/>
        <v>0</v>
      </c>
      <c r="O294">
        <f t="shared" si="299"/>
        <v>0</v>
      </c>
      <c r="P294">
        <f t="shared" si="299"/>
        <v>0</v>
      </c>
    </row>
    <row r="295" spans="2:16" x14ac:dyDescent="0.35">
      <c r="B295" t="s">
        <v>300</v>
      </c>
      <c r="C295">
        <v>-2.6722980121868578</v>
      </c>
      <c r="D295">
        <f t="shared" si="264"/>
        <v>0</v>
      </c>
      <c r="E295">
        <f t="shared" ref="E295:P295" si="300">IF(AND(D$2&lt;=$C295,$C295&lt;E$2),1,0)</f>
        <v>0</v>
      </c>
      <c r="F295">
        <f t="shared" si="300"/>
        <v>0</v>
      </c>
      <c r="G295">
        <f t="shared" si="300"/>
        <v>0</v>
      </c>
      <c r="H295">
        <f t="shared" si="300"/>
        <v>0</v>
      </c>
      <c r="I295">
        <f t="shared" si="300"/>
        <v>1</v>
      </c>
      <c r="J295">
        <f t="shared" si="300"/>
        <v>0</v>
      </c>
      <c r="K295">
        <f t="shared" si="300"/>
        <v>0</v>
      </c>
      <c r="L295">
        <f t="shared" si="300"/>
        <v>0</v>
      </c>
      <c r="M295">
        <f t="shared" si="300"/>
        <v>0</v>
      </c>
      <c r="N295">
        <f t="shared" si="300"/>
        <v>0</v>
      </c>
      <c r="O295">
        <f t="shared" si="300"/>
        <v>0</v>
      </c>
      <c r="P295">
        <f t="shared" si="300"/>
        <v>0</v>
      </c>
    </row>
    <row r="296" spans="2:16" x14ac:dyDescent="0.35">
      <c r="B296" t="s">
        <v>301</v>
      </c>
      <c r="C296">
        <v>-7.3479668519890629</v>
      </c>
      <c r="D296">
        <f t="shared" si="264"/>
        <v>0</v>
      </c>
      <c r="E296">
        <f t="shared" ref="E296:P296" si="301">IF(AND(D$2&lt;=$C296,$C296&lt;E$2),1,0)</f>
        <v>0</v>
      </c>
      <c r="F296">
        <f t="shared" si="301"/>
        <v>0</v>
      </c>
      <c r="G296">
        <f t="shared" si="301"/>
        <v>0</v>
      </c>
      <c r="H296">
        <f t="shared" si="301"/>
        <v>0</v>
      </c>
      <c r="I296">
        <f t="shared" si="301"/>
        <v>1</v>
      </c>
      <c r="J296">
        <f t="shared" si="301"/>
        <v>0</v>
      </c>
      <c r="K296">
        <f t="shared" si="301"/>
        <v>0</v>
      </c>
      <c r="L296">
        <f t="shared" si="301"/>
        <v>0</v>
      </c>
      <c r="M296">
        <f t="shared" si="301"/>
        <v>0</v>
      </c>
      <c r="N296">
        <f t="shared" si="301"/>
        <v>0</v>
      </c>
      <c r="O296">
        <f t="shared" si="301"/>
        <v>0</v>
      </c>
      <c r="P296">
        <f t="shared" si="301"/>
        <v>0</v>
      </c>
    </row>
    <row r="297" spans="2:16" x14ac:dyDescent="0.35">
      <c r="B297" t="s">
        <v>302</v>
      </c>
      <c r="C297">
        <v>2.4248209719078373</v>
      </c>
      <c r="D297">
        <f t="shared" si="264"/>
        <v>0</v>
      </c>
      <c r="E297">
        <f t="shared" ref="E297:P297" si="302">IF(AND(D$2&lt;=$C297,$C297&lt;E$2),1,0)</f>
        <v>0</v>
      </c>
      <c r="F297">
        <f t="shared" si="302"/>
        <v>0</v>
      </c>
      <c r="G297">
        <f t="shared" si="302"/>
        <v>0</v>
      </c>
      <c r="H297">
        <f t="shared" si="302"/>
        <v>0</v>
      </c>
      <c r="I297">
        <f t="shared" si="302"/>
        <v>0</v>
      </c>
      <c r="J297">
        <f t="shared" si="302"/>
        <v>1</v>
      </c>
      <c r="K297">
        <f t="shared" si="302"/>
        <v>0</v>
      </c>
      <c r="L297">
        <f t="shared" si="302"/>
        <v>0</v>
      </c>
      <c r="M297">
        <f t="shared" si="302"/>
        <v>0</v>
      </c>
      <c r="N297">
        <f t="shared" si="302"/>
        <v>0</v>
      </c>
      <c r="O297">
        <f t="shared" si="302"/>
        <v>0</v>
      </c>
      <c r="P297">
        <f t="shared" si="302"/>
        <v>0</v>
      </c>
    </row>
    <row r="298" spans="2:16" x14ac:dyDescent="0.35">
      <c r="B298" t="s">
        <v>303</v>
      </c>
      <c r="C298">
        <v>5.5480745852737101</v>
      </c>
      <c r="D298">
        <f t="shared" si="264"/>
        <v>0</v>
      </c>
      <c r="E298">
        <f t="shared" ref="E298:P298" si="303">IF(AND(D$2&lt;=$C298,$C298&lt;E$2),1,0)</f>
        <v>0</v>
      </c>
      <c r="F298">
        <f t="shared" si="303"/>
        <v>0</v>
      </c>
      <c r="G298">
        <f t="shared" si="303"/>
        <v>0</v>
      </c>
      <c r="H298">
        <f t="shared" si="303"/>
        <v>0</v>
      </c>
      <c r="I298">
        <f t="shared" si="303"/>
        <v>0</v>
      </c>
      <c r="J298">
        <f t="shared" si="303"/>
        <v>0</v>
      </c>
      <c r="K298">
        <f t="shared" si="303"/>
        <v>1</v>
      </c>
      <c r="L298">
        <f t="shared" si="303"/>
        <v>0</v>
      </c>
      <c r="M298">
        <f t="shared" si="303"/>
        <v>0</v>
      </c>
      <c r="N298">
        <f t="shared" si="303"/>
        <v>0</v>
      </c>
      <c r="O298">
        <f t="shared" si="303"/>
        <v>0</v>
      </c>
      <c r="P298">
        <f t="shared" si="303"/>
        <v>0</v>
      </c>
    </row>
    <row r="299" spans="2:16" x14ac:dyDescent="0.35">
      <c r="B299" t="s">
        <v>304</v>
      </c>
      <c r="C299">
        <v>2.9315176912876995</v>
      </c>
      <c r="D299">
        <f t="shared" si="264"/>
        <v>0</v>
      </c>
      <c r="E299">
        <f t="shared" ref="E299:P299" si="304">IF(AND(D$2&lt;=$C299,$C299&lt;E$2),1,0)</f>
        <v>0</v>
      </c>
      <c r="F299">
        <f t="shared" si="304"/>
        <v>0</v>
      </c>
      <c r="G299">
        <f t="shared" si="304"/>
        <v>0</v>
      </c>
      <c r="H299">
        <f t="shared" si="304"/>
        <v>0</v>
      </c>
      <c r="I299">
        <f t="shared" si="304"/>
        <v>0</v>
      </c>
      <c r="J299">
        <f t="shared" si="304"/>
        <v>0</v>
      </c>
      <c r="K299">
        <f t="shared" si="304"/>
        <v>1</v>
      </c>
      <c r="L299">
        <f t="shared" si="304"/>
        <v>0</v>
      </c>
      <c r="M299">
        <f t="shared" si="304"/>
        <v>0</v>
      </c>
      <c r="N299">
        <f t="shared" si="304"/>
        <v>0</v>
      </c>
      <c r="O299">
        <f t="shared" si="304"/>
        <v>0</v>
      </c>
      <c r="P299">
        <f t="shared" si="304"/>
        <v>0</v>
      </c>
    </row>
    <row r="300" spans="2:16" x14ac:dyDescent="0.35">
      <c r="B300" t="s">
        <v>305</v>
      </c>
      <c r="C300">
        <v>3.5198306074347263</v>
      </c>
      <c r="D300">
        <f t="shared" si="264"/>
        <v>0</v>
      </c>
      <c r="E300">
        <f t="shared" ref="E300:P300" si="305">IF(AND(D$2&lt;=$C300,$C300&lt;E$2),1,0)</f>
        <v>0</v>
      </c>
      <c r="F300">
        <f t="shared" si="305"/>
        <v>0</v>
      </c>
      <c r="G300">
        <f t="shared" si="305"/>
        <v>0</v>
      </c>
      <c r="H300">
        <f t="shared" si="305"/>
        <v>0</v>
      </c>
      <c r="I300">
        <f t="shared" si="305"/>
        <v>0</v>
      </c>
      <c r="J300">
        <f t="shared" si="305"/>
        <v>0</v>
      </c>
      <c r="K300">
        <f t="shared" si="305"/>
        <v>1</v>
      </c>
      <c r="L300">
        <f t="shared" si="305"/>
        <v>0</v>
      </c>
      <c r="M300">
        <f t="shared" si="305"/>
        <v>0</v>
      </c>
      <c r="N300">
        <f t="shared" si="305"/>
        <v>0</v>
      </c>
      <c r="O300">
        <f t="shared" si="305"/>
        <v>0</v>
      </c>
      <c r="P300">
        <f t="shared" si="305"/>
        <v>0</v>
      </c>
    </row>
    <row r="301" spans="2:16" x14ac:dyDescent="0.35">
      <c r="B301" t="s">
        <v>306</v>
      </c>
      <c r="C301">
        <v>0.61639516916915937</v>
      </c>
      <c r="D301">
        <f t="shared" si="264"/>
        <v>0</v>
      </c>
      <c r="E301">
        <f t="shared" ref="E301:P301" si="306">IF(AND(D$2&lt;=$C301,$C301&lt;E$2),1,0)</f>
        <v>0</v>
      </c>
      <c r="F301">
        <f t="shared" si="306"/>
        <v>0</v>
      </c>
      <c r="G301">
        <f t="shared" si="306"/>
        <v>0</v>
      </c>
      <c r="H301">
        <f t="shared" si="306"/>
        <v>0</v>
      </c>
      <c r="I301">
        <f t="shared" si="306"/>
        <v>0</v>
      </c>
      <c r="J301">
        <f t="shared" si="306"/>
        <v>1</v>
      </c>
      <c r="K301">
        <f t="shared" si="306"/>
        <v>0</v>
      </c>
      <c r="L301">
        <f t="shared" si="306"/>
        <v>0</v>
      </c>
      <c r="M301">
        <f t="shared" si="306"/>
        <v>0</v>
      </c>
      <c r="N301">
        <f t="shared" si="306"/>
        <v>0</v>
      </c>
      <c r="O301">
        <f t="shared" si="306"/>
        <v>0</v>
      </c>
      <c r="P301">
        <f t="shared" si="306"/>
        <v>0</v>
      </c>
    </row>
    <row r="302" spans="2:16" x14ac:dyDescent="0.35">
      <c r="B302" t="s">
        <v>307</v>
      </c>
      <c r="C302">
        <v>1.9952814012007103</v>
      </c>
      <c r="D302">
        <f t="shared" si="264"/>
        <v>0</v>
      </c>
      <c r="E302">
        <f t="shared" ref="E302:P302" si="307">IF(AND(D$2&lt;=$C302,$C302&lt;E$2),1,0)</f>
        <v>0</v>
      </c>
      <c r="F302">
        <f t="shared" si="307"/>
        <v>0</v>
      </c>
      <c r="G302">
        <f t="shared" si="307"/>
        <v>0</v>
      </c>
      <c r="H302">
        <f t="shared" si="307"/>
        <v>0</v>
      </c>
      <c r="I302">
        <f t="shared" si="307"/>
        <v>0</v>
      </c>
      <c r="J302">
        <f t="shared" si="307"/>
        <v>1</v>
      </c>
      <c r="K302">
        <f t="shared" si="307"/>
        <v>0</v>
      </c>
      <c r="L302">
        <f t="shared" si="307"/>
        <v>0</v>
      </c>
      <c r="M302">
        <f t="shared" si="307"/>
        <v>0</v>
      </c>
      <c r="N302">
        <f t="shared" si="307"/>
        <v>0</v>
      </c>
      <c r="O302">
        <f t="shared" si="307"/>
        <v>0</v>
      </c>
      <c r="P302">
        <f t="shared" si="307"/>
        <v>0</v>
      </c>
    </row>
    <row r="303" spans="2:16" x14ac:dyDescent="0.35">
      <c r="B303" t="s">
        <v>308</v>
      </c>
      <c r="C303">
        <v>2.7937343866045516</v>
      </c>
      <c r="D303">
        <f t="shared" si="264"/>
        <v>0</v>
      </c>
      <c r="E303">
        <f t="shared" ref="E303:P303" si="308">IF(AND(D$2&lt;=$C303,$C303&lt;E$2),1,0)</f>
        <v>0</v>
      </c>
      <c r="F303">
        <f t="shared" si="308"/>
        <v>0</v>
      </c>
      <c r="G303">
        <f t="shared" si="308"/>
        <v>0</v>
      </c>
      <c r="H303">
        <f t="shared" si="308"/>
        <v>0</v>
      </c>
      <c r="I303">
        <f t="shared" si="308"/>
        <v>0</v>
      </c>
      <c r="J303">
        <f t="shared" si="308"/>
        <v>0</v>
      </c>
      <c r="K303">
        <f t="shared" si="308"/>
        <v>1</v>
      </c>
      <c r="L303">
        <f t="shared" si="308"/>
        <v>0</v>
      </c>
      <c r="M303">
        <f t="shared" si="308"/>
        <v>0</v>
      </c>
      <c r="N303">
        <f t="shared" si="308"/>
        <v>0</v>
      </c>
      <c r="O303">
        <f t="shared" si="308"/>
        <v>0</v>
      </c>
      <c r="P303">
        <f t="shared" si="308"/>
        <v>0</v>
      </c>
    </row>
    <row r="304" spans="2:16" x14ac:dyDescent="0.35">
      <c r="B304" t="s">
        <v>309</v>
      </c>
      <c r="C304">
        <v>2.1499161235827291</v>
      </c>
      <c r="D304">
        <f t="shared" si="264"/>
        <v>0</v>
      </c>
      <c r="E304">
        <f t="shared" ref="E304:P304" si="309">IF(AND(D$2&lt;=$C304,$C304&lt;E$2),1,0)</f>
        <v>0</v>
      </c>
      <c r="F304">
        <f t="shared" si="309"/>
        <v>0</v>
      </c>
      <c r="G304">
        <f t="shared" si="309"/>
        <v>0</v>
      </c>
      <c r="H304">
        <f t="shared" si="309"/>
        <v>0</v>
      </c>
      <c r="I304">
        <f t="shared" si="309"/>
        <v>0</v>
      </c>
      <c r="J304">
        <f t="shared" si="309"/>
        <v>1</v>
      </c>
      <c r="K304">
        <f t="shared" si="309"/>
        <v>0</v>
      </c>
      <c r="L304">
        <f t="shared" si="309"/>
        <v>0</v>
      </c>
      <c r="M304">
        <f t="shared" si="309"/>
        <v>0</v>
      </c>
      <c r="N304">
        <f t="shared" si="309"/>
        <v>0</v>
      </c>
      <c r="O304">
        <f t="shared" si="309"/>
        <v>0</v>
      </c>
      <c r="P304">
        <f t="shared" si="309"/>
        <v>0</v>
      </c>
    </row>
    <row r="305" spans="2:16" x14ac:dyDescent="0.35">
      <c r="B305" t="s">
        <v>310</v>
      </c>
      <c r="C305">
        <v>-0.44174098674777396</v>
      </c>
      <c r="D305">
        <f t="shared" si="264"/>
        <v>0</v>
      </c>
      <c r="E305">
        <f t="shared" ref="E305:P305" si="310">IF(AND(D$2&lt;=$C305,$C305&lt;E$2),1,0)</f>
        <v>0</v>
      </c>
      <c r="F305">
        <f t="shared" si="310"/>
        <v>0</v>
      </c>
      <c r="G305">
        <f t="shared" si="310"/>
        <v>0</v>
      </c>
      <c r="H305">
        <f t="shared" si="310"/>
        <v>0</v>
      </c>
      <c r="I305">
        <f t="shared" si="310"/>
        <v>0</v>
      </c>
      <c r="J305">
        <f t="shared" si="310"/>
        <v>1</v>
      </c>
      <c r="K305">
        <f t="shared" si="310"/>
        <v>0</v>
      </c>
      <c r="L305">
        <f t="shared" si="310"/>
        <v>0</v>
      </c>
      <c r="M305">
        <f t="shared" si="310"/>
        <v>0</v>
      </c>
      <c r="N305">
        <f t="shared" si="310"/>
        <v>0</v>
      </c>
      <c r="O305">
        <f t="shared" si="310"/>
        <v>0</v>
      </c>
      <c r="P305">
        <f t="shared" si="310"/>
        <v>0</v>
      </c>
    </row>
    <row r="306" spans="2:16" x14ac:dyDescent="0.35">
      <c r="B306" t="s">
        <v>311</v>
      </c>
      <c r="C306">
        <v>0.69248356304172365</v>
      </c>
      <c r="D306">
        <f t="shared" si="264"/>
        <v>0</v>
      </c>
      <c r="E306">
        <f t="shared" ref="E306:P306" si="311">IF(AND(D$2&lt;=$C306,$C306&lt;E$2),1,0)</f>
        <v>0</v>
      </c>
      <c r="F306">
        <f t="shared" si="311"/>
        <v>0</v>
      </c>
      <c r="G306">
        <f t="shared" si="311"/>
        <v>0</v>
      </c>
      <c r="H306">
        <f t="shared" si="311"/>
        <v>0</v>
      </c>
      <c r="I306">
        <f t="shared" si="311"/>
        <v>0</v>
      </c>
      <c r="J306">
        <f t="shared" si="311"/>
        <v>1</v>
      </c>
      <c r="K306">
        <f t="shared" si="311"/>
        <v>0</v>
      </c>
      <c r="L306">
        <f t="shared" si="311"/>
        <v>0</v>
      </c>
      <c r="M306">
        <f t="shared" si="311"/>
        <v>0</v>
      </c>
      <c r="N306">
        <f t="shared" si="311"/>
        <v>0</v>
      </c>
      <c r="O306">
        <f t="shared" si="311"/>
        <v>0</v>
      </c>
      <c r="P306">
        <f t="shared" si="311"/>
        <v>0</v>
      </c>
    </row>
    <row r="307" spans="2:16" x14ac:dyDescent="0.35">
      <c r="B307" t="s">
        <v>312</v>
      </c>
      <c r="C307">
        <v>1.5188619823971017</v>
      </c>
      <c r="D307">
        <f t="shared" si="264"/>
        <v>0</v>
      </c>
      <c r="E307">
        <f t="shared" ref="E307:P307" si="312">IF(AND(D$2&lt;=$C307,$C307&lt;E$2),1,0)</f>
        <v>0</v>
      </c>
      <c r="F307">
        <f t="shared" si="312"/>
        <v>0</v>
      </c>
      <c r="G307">
        <f t="shared" si="312"/>
        <v>0</v>
      </c>
      <c r="H307">
        <f t="shared" si="312"/>
        <v>0</v>
      </c>
      <c r="I307">
        <f t="shared" si="312"/>
        <v>0</v>
      </c>
      <c r="J307">
        <f t="shared" si="312"/>
        <v>1</v>
      </c>
      <c r="K307">
        <f t="shared" si="312"/>
        <v>0</v>
      </c>
      <c r="L307">
        <f t="shared" si="312"/>
        <v>0</v>
      </c>
      <c r="M307">
        <f t="shared" si="312"/>
        <v>0</v>
      </c>
      <c r="N307">
        <f t="shared" si="312"/>
        <v>0</v>
      </c>
      <c r="O307">
        <f t="shared" si="312"/>
        <v>0</v>
      </c>
      <c r="P307">
        <f t="shared" si="312"/>
        <v>0</v>
      </c>
    </row>
    <row r="308" spans="2:16" x14ac:dyDescent="0.35">
      <c r="B308" t="s">
        <v>313</v>
      </c>
      <c r="C308">
        <v>5.4984324671993212</v>
      </c>
      <c r="D308">
        <f t="shared" si="264"/>
        <v>0</v>
      </c>
      <c r="E308">
        <f t="shared" ref="E308:P308" si="313">IF(AND(D$2&lt;=$C308,$C308&lt;E$2),1,0)</f>
        <v>0</v>
      </c>
      <c r="F308">
        <f t="shared" si="313"/>
        <v>0</v>
      </c>
      <c r="G308">
        <f t="shared" si="313"/>
        <v>0</v>
      </c>
      <c r="H308">
        <f t="shared" si="313"/>
        <v>0</v>
      </c>
      <c r="I308">
        <f t="shared" si="313"/>
        <v>0</v>
      </c>
      <c r="J308">
        <f t="shared" si="313"/>
        <v>0</v>
      </c>
      <c r="K308">
        <f t="shared" si="313"/>
        <v>1</v>
      </c>
      <c r="L308">
        <f t="shared" si="313"/>
        <v>0</v>
      </c>
      <c r="M308">
        <f t="shared" si="313"/>
        <v>0</v>
      </c>
      <c r="N308">
        <f t="shared" si="313"/>
        <v>0</v>
      </c>
      <c r="O308">
        <f t="shared" si="313"/>
        <v>0</v>
      </c>
      <c r="P308">
        <f t="shared" si="313"/>
        <v>0</v>
      </c>
    </row>
    <row r="309" spans="2:16" x14ac:dyDescent="0.35">
      <c r="B309" t="s">
        <v>314</v>
      </c>
      <c r="C309">
        <v>-4.6667561002486586</v>
      </c>
      <c r="D309">
        <f t="shared" si="264"/>
        <v>0</v>
      </c>
      <c r="E309">
        <f t="shared" ref="E309:P309" si="314">IF(AND(D$2&lt;=$C309,$C309&lt;E$2),1,0)</f>
        <v>0</v>
      </c>
      <c r="F309">
        <f t="shared" si="314"/>
        <v>0</v>
      </c>
      <c r="G309">
        <f t="shared" si="314"/>
        <v>0</v>
      </c>
      <c r="H309">
        <f t="shared" si="314"/>
        <v>0</v>
      </c>
      <c r="I309">
        <f t="shared" si="314"/>
        <v>1</v>
      </c>
      <c r="J309">
        <f t="shared" si="314"/>
        <v>0</v>
      </c>
      <c r="K309">
        <f t="shared" si="314"/>
        <v>0</v>
      </c>
      <c r="L309">
        <f t="shared" si="314"/>
        <v>0</v>
      </c>
      <c r="M309">
        <f t="shared" si="314"/>
        <v>0</v>
      </c>
      <c r="N309">
        <f t="shared" si="314"/>
        <v>0</v>
      </c>
      <c r="O309">
        <f t="shared" si="314"/>
        <v>0</v>
      </c>
      <c r="P309">
        <f t="shared" si="314"/>
        <v>0</v>
      </c>
    </row>
    <row r="310" spans="2:16" x14ac:dyDescent="0.35">
      <c r="B310" t="s">
        <v>315</v>
      </c>
      <c r="C310">
        <v>3.9796613235970169</v>
      </c>
      <c r="D310">
        <f t="shared" si="264"/>
        <v>0</v>
      </c>
      <c r="E310">
        <f t="shared" ref="E310:P310" si="315">IF(AND(D$2&lt;=$C310,$C310&lt;E$2),1,0)</f>
        <v>0</v>
      </c>
      <c r="F310">
        <f t="shared" si="315"/>
        <v>0</v>
      </c>
      <c r="G310">
        <f t="shared" si="315"/>
        <v>0</v>
      </c>
      <c r="H310">
        <f t="shared" si="315"/>
        <v>0</v>
      </c>
      <c r="I310">
        <f t="shared" si="315"/>
        <v>0</v>
      </c>
      <c r="J310">
        <f t="shared" si="315"/>
        <v>0</v>
      </c>
      <c r="K310">
        <f t="shared" si="315"/>
        <v>1</v>
      </c>
      <c r="L310">
        <f t="shared" si="315"/>
        <v>0</v>
      </c>
      <c r="M310">
        <f t="shared" si="315"/>
        <v>0</v>
      </c>
      <c r="N310">
        <f t="shared" si="315"/>
        <v>0</v>
      </c>
      <c r="O310">
        <f t="shared" si="315"/>
        <v>0</v>
      </c>
      <c r="P310">
        <f t="shared" si="315"/>
        <v>0</v>
      </c>
    </row>
    <row r="311" spans="2:16" x14ac:dyDescent="0.35">
      <c r="B311" t="s">
        <v>316</v>
      </c>
      <c r="C311">
        <v>-2.0882144328701058</v>
      </c>
      <c r="D311">
        <f t="shared" si="264"/>
        <v>0</v>
      </c>
      <c r="E311">
        <f t="shared" ref="E311:P311" si="316">IF(AND(D$2&lt;=$C311,$C311&lt;E$2),1,0)</f>
        <v>0</v>
      </c>
      <c r="F311">
        <f t="shared" si="316"/>
        <v>0</v>
      </c>
      <c r="G311">
        <f t="shared" si="316"/>
        <v>0</v>
      </c>
      <c r="H311">
        <f t="shared" si="316"/>
        <v>0</v>
      </c>
      <c r="I311">
        <f t="shared" si="316"/>
        <v>0</v>
      </c>
      <c r="J311">
        <f t="shared" si="316"/>
        <v>1</v>
      </c>
      <c r="K311">
        <f t="shared" si="316"/>
        <v>0</v>
      </c>
      <c r="L311">
        <f t="shared" si="316"/>
        <v>0</v>
      </c>
      <c r="M311">
        <f t="shared" si="316"/>
        <v>0</v>
      </c>
      <c r="N311">
        <f t="shared" si="316"/>
        <v>0</v>
      </c>
      <c r="O311">
        <f t="shared" si="316"/>
        <v>0</v>
      </c>
      <c r="P311">
        <f t="shared" si="316"/>
        <v>0</v>
      </c>
    </row>
    <row r="312" spans="2:16" x14ac:dyDescent="0.35">
      <c r="B312" t="s">
        <v>317</v>
      </c>
      <c r="C312">
        <v>6.0624571925732562</v>
      </c>
      <c r="D312">
        <f t="shared" si="264"/>
        <v>0</v>
      </c>
      <c r="E312">
        <f t="shared" ref="E312:P312" si="317">IF(AND(D$2&lt;=$C312,$C312&lt;E$2),1,0)</f>
        <v>0</v>
      </c>
      <c r="F312">
        <f t="shared" si="317"/>
        <v>0</v>
      </c>
      <c r="G312">
        <f t="shared" si="317"/>
        <v>0</v>
      </c>
      <c r="H312">
        <f t="shared" si="317"/>
        <v>0</v>
      </c>
      <c r="I312">
        <f t="shared" si="317"/>
        <v>0</v>
      </c>
      <c r="J312">
        <f t="shared" si="317"/>
        <v>0</v>
      </c>
      <c r="K312">
        <f t="shared" si="317"/>
        <v>1</v>
      </c>
      <c r="L312">
        <f t="shared" si="317"/>
        <v>0</v>
      </c>
      <c r="M312">
        <f t="shared" si="317"/>
        <v>0</v>
      </c>
      <c r="N312">
        <f t="shared" si="317"/>
        <v>0</v>
      </c>
      <c r="O312">
        <f t="shared" si="317"/>
        <v>0</v>
      </c>
      <c r="P312">
        <f t="shared" si="317"/>
        <v>0</v>
      </c>
    </row>
    <row r="313" spans="2:16" x14ac:dyDescent="0.35">
      <c r="B313" t="s">
        <v>318</v>
      </c>
      <c r="C313">
        <v>5.1140277389928324</v>
      </c>
      <c r="D313">
        <f t="shared" si="264"/>
        <v>0</v>
      </c>
      <c r="E313">
        <f t="shared" ref="E313:P313" si="318">IF(AND(D$2&lt;=$C313,$C313&lt;E$2),1,0)</f>
        <v>0</v>
      </c>
      <c r="F313">
        <f t="shared" si="318"/>
        <v>0</v>
      </c>
      <c r="G313">
        <f t="shared" si="318"/>
        <v>0</v>
      </c>
      <c r="H313">
        <f t="shared" si="318"/>
        <v>0</v>
      </c>
      <c r="I313">
        <f t="shared" si="318"/>
        <v>0</v>
      </c>
      <c r="J313">
        <f t="shared" si="318"/>
        <v>0</v>
      </c>
      <c r="K313">
        <f t="shared" si="318"/>
        <v>1</v>
      </c>
      <c r="L313">
        <f t="shared" si="318"/>
        <v>0</v>
      </c>
      <c r="M313">
        <f t="shared" si="318"/>
        <v>0</v>
      </c>
      <c r="N313">
        <f t="shared" si="318"/>
        <v>0</v>
      </c>
      <c r="O313">
        <f t="shared" si="318"/>
        <v>0</v>
      </c>
      <c r="P313">
        <f t="shared" si="318"/>
        <v>0</v>
      </c>
    </row>
    <row r="314" spans="2:16" x14ac:dyDescent="0.35">
      <c r="B314" t="s">
        <v>319</v>
      </c>
      <c r="C314">
        <v>4.1109507279232016</v>
      </c>
      <c r="D314">
        <f t="shared" si="264"/>
        <v>0</v>
      </c>
      <c r="E314">
        <f t="shared" ref="E314:P314" si="319">IF(AND(D$2&lt;=$C314,$C314&lt;E$2),1,0)</f>
        <v>0</v>
      </c>
      <c r="F314">
        <f t="shared" si="319"/>
        <v>0</v>
      </c>
      <c r="G314">
        <f t="shared" si="319"/>
        <v>0</v>
      </c>
      <c r="H314">
        <f t="shared" si="319"/>
        <v>0</v>
      </c>
      <c r="I314">
        <f t="shared" si="319"/>
        <v>0</v>
      </c>
      <c r="J314">
        <f t="shared" si="319"/>
        <v>0</v>
      </c>
      <c r="K314">
        <f t="shared" si="319"/>
        <v>1</v>
      </c>
      <c r="L314">
        <f t="shared" si="319"/>
        <v>0</v>
      </c>
      <c r="M314">
        <f t="shared" si="319"/>
        <v>0</v>
      </c>
      <c r="N314">
        <f t="shared" si="319"/>
        <v>0</v>
      </c>
      <c r="O314">
        <f t="shared" si="319"/>
        <v>0</v>
      </c>
      <c r="P314">
        <f t="shared" si="319"/>
        <v>0</v>
      </c>
    </row>
    <row r="315" spans="2:16" x14ac:dyDescent="0.35">
      <c r="B315" t="s">
        <v>320</v>
      </c>
      <c r="C315">
        <v>1.5614600278566426</v>
      </c>
      <c r="D315">
        <f t="shared" si="264"/>
        <v>0</v>
      </c>
      <c r="E315">
        <f t="shared" ref="E315:P315" si="320">IF(AND(D$2&lt;=$C315,$C315&lt;E$2),1,0)</f>
        <v>0</v>
      </c>
      <c r="F315">
        <f t="shared" si="320"/>
        <v>0</v>
      </c>
      <c r="G315">
        <f t="shared" si="320"/>
        <v>0</v>
      </c>
      <c r="H315">
        <f t="shared" si="320"/>
        <v>0</v>
      </c>
      <c r="I315">
        <f t="shared" si="320"/>
        <v>0</v>
      </c>
      <c r="J315">
        <f t="shared" si="320"/>
        <v>1</v>
      </c>
      <c r="K315">
        <f t="shared" si="320"/>
        <v>0</v>
      </c>
      <c r="L315">
        <f t="shared" si="320"/>
        <v>0</v>
      </c>
      <c r="M315">
        <f t="shared" si="320"/>
        <v>0</v>
      </c>
      <c r="N315">
        <f t="shared" si="320"/>
        <v>0</v>
      </c>
      <c r="O315">
        <f t="shared" si="320"/>
        <v>0</v>
      </c>
      <c r="P315">
        <f t="shared" si="320"/>
        <v>0</v>
      </c>
    </row>
    <row r="316" spans="2:16" x14ac:dyDescent="0.35">
      <c r="B316" t="s">
        <v>321</v>
      </c>
      <c r="C316">
        <v>-2.5719837188656891</v>
      </c>
      <c r="D316">
        <f t="shared" si="264"/>
        <v>0</v>
      </c>
      <c r="E316">
        <f t="shared" ref="E316:P316" si="321">IF(AND(D$2&lt;=$C316,$C316&lt;E$2),1,0)</f>
        <v>0</v>
      </c>
      <c r="F316">
        <f t="shared" si="321"/>
        <v>0</v>
      </c>
      <c r="G316">
        <f t="shared" si="321"/>
        <v>0</v>
      </c>
      <c r="H316">
        <f t="shared" si="321"/>
        <v>0</v>
      </c>
      <c r="I316">
        <f t="shared" si="321"/>
        <v>1</v>
      </c>
      <c r="J316">
        <f t="shared" si="321"/>
        <v>0</v>
      </c>
      <c r="K316">
        <f t="shared" si="321"/>
        <v>0</v>
      </c>
      <c r="L316">
        <f t="shared" si="321"/>
        <v>0</v>
      </c>
      <c r="M316">
        <f t="shared" si="321"/>
        <v>0</v>
      </c>
      <c r="N316">
        <f t="shared" si="321"/>
        <v>0</v>
      </c>
      <c r="O316">
        <f t="shared" si="321"/>
        <v>0</v>
      </c>
      <c r="P316">
        <f t="shared" si="321"/>
        <v>0</v>
      </c>
    </row>
    <row r="317" spans="2:16" x14ac:dyDescent="0.35">
      <c r="B317" t="s">
        <v>322</v>
      </c>
      <c r="C317">
        <v>4.1433495800775377</v>
      </c>
      <c r="D317">
        <f t="shared" si="264"/>
        <v>0</v>
      </c>
      <c r="E317">
        <f t="shared" ref="E317:P317" si="322">IF(AND(D$2&lt;=$C317,$C317&lt;E$2),1,0)</f>
        <v>0</v>
      </c>
      <c r="F317">
        <f t="shared" si="322"/>
        <v>0</v>
      </c>
      <c r="G317">
        <f t="shared" si="322"/>
        <v>0</v>
      </c>
      <c r="H317">
        <f t="shared" si="322"/>
        <v>0</v>
      </c>
      <c r="I317">
        <f t="shared" si="322"/>
        <v>0</v>
      </c>
      <c r="J317">
        <f t="shared" si="322"/>
        <v>0</v>
      </c>
      <c r="K317">
        <f t="shared" si="322"/>
        <v>1</v>
      </c>
      <c r="L317">
        <f t="shared" si="322"/>
        <v>0</v>
      </c>
      <c r="M317">
        <f t="shared" si="322"/>
        <v>0</v>
      </c>
      <c r="N317">
        <f t="shared" si="322"/>
        <v>0</v>
      </c>
      <c r="O317">
        <f t="shared" si="322"/>
        <v>0</v>
      </c>
      <c r="P317">
        <f t="shared" si="322"/>
        <v>0</v>
      </c>
    </row>
    <row r="318" spans="2:16" x14ac:dyDescent="0.35">
      <c r="B318" t="s">
        <v>323</v>
      </c>
      <c r="C318">
        <v>-1.4049615768751411</v>
      </c>
      <c r="D318">
        <f t="shared" si="264"/>
        <v>0</v>
      </c>
      <c r="E318">
        <f t="shared" ref="E318:P318" si="323">IF(AND(D$2&lt;=$C318,$C318&lt;E$2),1,0)</f>
        <v>0</v>
      </c>
      <c r="F318">
        <f t="shared" si="323"/>
        <v>0</v>
      </c>
      <c r="G318">
        <f t="shared" si="323"/>
        <v>0</v>
      </c>
      <c r="H318">
        <f t="shared" si="323"/>
        <v>0</v>
      </c>
      <c r="I318">
        <f t="shared" si="323"/>
        <v>0</v>
      </c>
      <c r="J318">
        <f t="shared" si="323"/>
        <v>1</v>
      </c>
      <c r="K318">
        <f t="shared" si="323"/>
        <v>0</v>
      </c>
      <c r="L318">
        <f t="shared" si="323"/>
        <v>0</v>
      </c>
      <c r="M318">
        <f t="shared" si="323"/>
        <v>0</v>
      </c>
      <c r="N318">
        <f t="shared" si="323"/>
        <v>0</v>
      </c>
      <c r="O318">
        <f t="shared" si="323"/>
        <v>0</v>
      </c>
      <c r="P318">
        <f t="shared" si="323"/>
        <v>0</v>
      </c>
    </row>
    <row r="319" spans="2:16" x14ac:dyDescent="0.35">
      <c r="B319" t="s">
        <v>324</v>
      </c>
      <c r="C319">
        <v>0.49519093419674309</v>
      </c>
      <c r="D319">
        <f t="shared" si="264"/>
        <v>0</v>
      </c>
      <c r="E319">
        <f t="shared" ref="E319:P319" si="324">IF(AND(D$2&lt;=$C319,$C319&lt;E$2),1,0)</f>
        <v>0</v>
      </c>
      <c r="F319">
        <f t="shared" si="324"/>
        <v>0</v>
      </c>
      <c r="G319">
        <f t="shared" si="324"/>
        <v>0</v>
      </c>
      <c r="H319">
        <f t="shared" si="324"/>
        <v>0</v>
      </c>
      <c r="I319">
        <f t="shared" si="324"/>
        <v>0</v>
      </c>
      <c r="J319">
        <f t="shared" si="324"/>
        <v>1</v>
      </c>
      <c r="K319">
        <f t="shared" si="324"/>
        <v>0</v>
      </c>
      <c r="L319">
        <f t="shared" si="324"/>
        <v>0</v>
      </c>
      <c r="M319">
        <f t="shared" si="324"/>
        <v>0</v>
      </c>
      <c r="N319">
        <f t="shared" si="324"/>
        <v>0</v>
      </c>
      <c r="O319">
        <f t="shared" si="324"/>
        <v>0</v>
      </c>
      <c r="P319">
        <f t="shared" si="324"/>
        <v>0</v>
      </c>
    </row>
    <row r="320" spans="2:16" x14ac:dyDescent="0.35">
      <c r="B320" t="s">
        <v>325</v>
      </c>
      <c r="C320">
        <v>3.5408919707223596</v>
      </c>
      <c r="D320">
        <f t="shared" si="264"/>
        <v>0</v>
      </c>
      <c r="E320">
        <f t="shared" ref="E320:P320" si="325">IF(AND(D$2&lt;=$C320,$C320&lt;E$2),1,0)</f>
        <v>0</v>
      </c>
      <c r="F320">
        <f t="shared" si="325"/>
        <v>0</v>
      </c>
      <c r="G320">
        <f t="shared" si="325"/>
        <v>0</v>
      </c>
      <c r="H320">
        <f t="shared" si="325"/>
        <v>0</v>
      </c>
      <c r="I320">
        <f t="shared" si="325"/>
        <v>0</v>
      </c>
      <c r="J320">
        <f t="shared" si="325"/>
        <v>0</v>
      </c>
      <c r="K320">
        <f t="shared" si="325"/>
        <v>1</v>
      </c>
      <c r="L320">
        <f t="shared" si="325"/>
        <v>0</v>
      </c>
      <c r="M320">
        <f t="shared" si="325"/>
        <v>0</v>
      </c>
      <c r="N320">
        <f t="shared" si="325"/>
        <v>0</v>
      </c>
      <c r="O320">
        <f t="shared" si="325"/>
        <v>0</v>
      </c>
      <c r="P320">
        <f t="shared" si="325"/>
        <v>0</v>
      </c>
    </row>
    <row r="321" spans="2:16" x14ac:dyDescent="0.35">
      <c r="B321" t="s">
        <v>326</v>
      </c>
      <c r="C321">
        <v>-1.1082873139319438</v>
      </c>
      <c r="D321">
        <f t="shared" si="264"/>
        <v>0</v>
      </c>
      <c r="E321">
        <f t="shared" ref="E321:P321" si="326">IF(AND(D$2&lt;=$C321,$C321&lt;E$2),1,0)</f>
        <v>0</v>
      </c>
      <c r="F321">
        <f t="shared" si="326"/>
        <v>0</v>
      </c>
      <c r="G321">
        <f t="shared" si="326"/>
        <v>0</v>
      </c>
      <c r="H321">
        <f t="shared" si="326"/>
        <v>0</v>
      </c>
      <c r="I321">
        <f t="shared" si="326"/>
        <v>0</v>
      </c>
      <c r="J321">
        <f t="shared" si="326"/>
        <v>1</v>
      </c>
      <c r="K321">
        <f t="shared" si="326"/>
        <v>0</v>
      </c>
      <c r="L321">
        <f t="shared" si="326"/>
        <v>0</v>
      </c>
      <c r="M321">
        <f t="shared" si="326"/>
        <v>0</v>
      </c>
      <c r="N321">
        <f t="shared" si="326"/>
        <v>0</v>
      </c>
      <c r="O321">
        <f t="shared" si="326"/>
        <v>0</v>
      </c>
      <c r="P321">
        <f t="shared" si="326"/>
        <v>0</v>
      </c>
    </row>
    <row r="322" spans="2:16" x14ac:dyDescent="0.35">
      <c r="B322" t="s">
        <v>327</v>
      </c>
      <c r="C322">
        <v>-4.3281498046896854</v>
      </c>
      <c r="D322">
        <f t="shared" si="264"/>
        <v>0</v>
      </c>
      <c r="E322">
        <f t="shared" ref="E322:P322" si="327">IF(AND(D$2&lt;=$C322,$C322&lt;E$2),1,0)</f>
        <v>0</v>
      </c>
      <c r="F322">
        <f t="shared" si="327"/>
        <v>0</v>
      </c>
      <c r="G322">
        <f t="shared" si="327"/>
        <v>0</v>
      </c>
      <c r="H322">
        <f t="shared" si="327"/>
        <v>0</v>
      </c>
      <c r="I322">
        <f t="shared" si="327"/>
        <v>1</v>
      </c>
      <c r="J322">
        <f t="shared" si="327"/>
        <v>0</v>
      </c>
      <c r="K322">
        <f t="shared" si="327"/>
        <v>0</v>
      </c>
      <c r="L322">
        <f t="shared" si="327"/>
        <v>0</v>
      </c>
      <c r="M322">
        <f t="shared" si="327"/>
        <v>0</v>
      </c>
      <c r="N322">
        <f t="shared" si="327"/>
        <v>0</v>
      </c>
      <c r="O322">
        <f t="shared" si="327"/>
        <v>0</v>
      </c>
      <c r="P322">
        <f t="shared" si="327"/>
        <v>0</v>
      </c>
    </row>
    <row r="323" spans="2:16" x14ac:dyDescent="0.35">
      <c r="B323" t="s">
        <v>328</v>
      </c>
      <c r="C323">
        <v>0.66638462159898104</v>
      </c>
      <c r="D323">
        <f t="shared" si="264"/>
        <v>0</v>
      </c>
      <c r="E323">
        <f t="shared" ref="E323:P323" si="328">IF(AND(D$2&lt;=$C323,$C323&lt;E$2),1,0)</f>
        <v>0</v>
      </c>
      <c r="F323">
        <f t="shared" si="328"/>
        <v>0</v>
      </c>
      <c r="G323">
        <f t="shared" si="328"/>
        <v>0</v>
      </c>
      <c r="H323">
        <f t="shared" si="328"/>
        <v>0</v>
      </c>
      <c r="I323">
        <f t="shared" si="328"/>
        <v>0</v>
      </c>
      <c r="J323">
        <f t="shared" si="328"/>
        <v>1</v>
      </c>
      <c r="K323">
        <f t="shared" si="328"/>
        <v>0</v>
      </c>
      <c r="L323">
        <f t="shared" si="328"/>
        <v>0</v>
      </c>
      <c r="M323">
        <f t="shared" si="328"/>
        <v>0</v>
      </c>
      <c r="N323">
        <f t="shared" si="328"/>
        <v>0</v>
      </c>
      <c r="O323">
        <f t="shared" si="328"/>
        <v>0</v>
      </c>
      <c r="P323">
        <f t="shared" si="328"/>
        <v>0</v>
      </c>
    </row>
    <row r="324" spans="2:16" x14ac:dyDescent="0.35">
      <c r="B324" t="s">
        <v>329</v>
      </c>
      <c r="C324">
        <v>4.3610621562217844E-2</v>
      </c>
      <c r="D324">
        <f t="shared" ref="D324:D387" si="329">IF($C324&lt;=D$2,1,0)</f>
        <v>0</v>
      </c>
      <c r="E324">
        <f t="shared" ref="E324:P324" si="330">IF(AND(D$2&lt;=$C324,$C324&lt;E$2),1,0)</f>
        <v>0</v>
      </c>
      <c r="F324">
        <f t="shared" si="330"/>
        <v>0</v>
      </c>
      <c r="G324">
        <f t="shared" si="330"/>
        <v>0</v>
      </c>
      <c r="H324">
        <f t="shared" si="330"/>
        <v>0</v>
      </c>
      <c r="I324">
        <f t="shared" si="330"/>
        <v>0</v>
      </c>
      <c r="J324">
        <f t="shared" si="330"/>
        <v>1</v>
      </c>
      <c r="K324">
        <f t="shared" si="330"/>
        <v>0</v>
      </c>
      <c r="L324">
        <f t="shared" si="330"/>
        <v>0</v>
      </c>
      <c r="M324">
        <f t="shared" si="330"/>
        <v>0</v>
      </c>
      <c r="N324">
        <f t="shared" si="330"/>
        <v>0</v>
      </c>
      <c r="O324">
        <f t="shared" si="330"/>
        <v>0</v>
      </c>
      <c r="P324">
        <f t="shared" si="330"/>
        <v>0</v>
      </c>
    </row>
    <row r="325" spans="2:16" x14ac:dyDescent="0.35">
      <c r="B325" t="s">
        <v>330</v>
      </c>
      <c r="C325">
        <v>-1.5561044087689657</v>
      </c>
      <c r="D325">
        <f t="shared" si="329"/>
        <v>0</v>
      </c>
      <c r="E325">
        <f t="shared" ref="E325:P325" si="331">IF(AND(D$2&lt;=$C325,$C325&lt;E$2),1,0)</f>
        <v>0</v>
      </c>
      <c r="F325">
        <f t="shared" si="331"/>
        <v>0</v>
      </c>
      <c r="G325">
        <f t="shared" si="331"/>
        <v>0</v>
      </c>
      <c r="H325">
        <f t="shared" si="331"/>
        <v>0</v>
      </c>
      <c r="I325">
        <f t="shared" si="331"/>
        <v>0</v>
      </c>
      <c r="J325">
        <f t="shared" si="331"/>
        <v>1</v>
      </c>
      <c r="K325">
        <f t="shared" si="331"/>
        <v>0</v>
      </c>
      <c r="L325">
        <f t="shared" si="331"/>
        <v>0</v>
      </c>
      <c r="M325">
        <f t="shared" si="331"/>
        <v>0</v>
      </c>
      <c r="N325">
        <f t="shared" si="331"/>
        <v>0</v>
      </c>
      <c r="O325">
        <f t="shared" si="331"/>
        <v>0</v>
      </c>
      <c r="P325">
        <f t="shared" si="331"/>
        <v>0</v>
      </c>
    </row>
    <row r="326" spans="2:16" x14ac:dyDescent="0.35">
      <c r="B326" t="s">
        <v>331</v>
      </c>
      <c r="C326">
        <v>7.0117842320092327</v>
      </c>
      <c r="D326">
        <f t="shared" si="329"/>
        <v>0</v>
      </c>
      <c r="E326">
        <f t="shared" ref="E326:P326" si="332">IF(AND(D$2&lt;=$C326,$C326&lt;E$2),1,0)</f>
        <v>0</v>
      </c>
      <c r="F326">
        <f t="shared" si="332"/>
        <v>0</v>
      </c>
      <c r="G326">
        <f t="shared" si="332"/>
        <v>0</v>
      </c>
      <c r="H326">
        <f t="shared" si="332"/>
        <v>0</v>
      </c>
      <c r="I326">
        <f t="shared" si="332"/>
        <v>0</v>
      </c>
      <c r="J326">
        <f t="shared" si="332"/>
        <v>0</v>
      </c>
      <c r="K326">
        <f t="shared" si="332"/>
        <v>1</v>
      </c>
      <c r="L326">
        <f t="shared" si="332"/>
        <v>0</v>
      </c>
      <c r="M326">
        <f t="shared" si="332"/>
        <v>0</v>
      </c>
      <c r="N326">
        <f t="shared" si="332"/>
        <v>0</v>
      </c>
      <c r="O326">
        <f t="shared" si="332"/>
        <v>0</v>
      </c>
      <c r="P326">
        <f t="shared" si="332"/>
        <v>0</v>
      </c>
    </row>
    <row r="327" spans="2:16" x14ac:dyDescent="0.35">
      <c r="B327" t="s">
        <v>332</v>
      </c>
      <c r="C327">
        <v>-1.756363435979913</v>
      </c>
      <c r="D327">
        <f t="shared" si="329"/>
        <v>0</v>
      </c>
      <c r="E327">
        <f t="shared" ref="E327:P327" si="333">IF(AND(D$2&lt;=$C327,$C327&lt;E$2),1,0)</f>
        <v>0</v>
      </c>
      <c r="F327">
        <f t="shared" si="333"/>
        <v>0</v>
      </c>
      <c r="G327">
        <f t="shared" si="333"/>
        <v>0</v>
      </c>
      <c r="H327">
        <f t="shared" si="333"/>
        <v>0</v>
      </c>
      <c r="I327">
        <f t="shared" si="333"/>
        <v>0</v>
      </c>
      <c r="J327">
        <f t="shared" si="333"/>
        <v>1</v>
      </c>
      <c r="K327">
        <f t="shared" si="333"/>
        <v>0</v>
      </c>
      <c r="L327">
        <f t="shared" si="333"/>
        <v>0</v>
      </c>
      <c r="M327">
        <f t="shared" si="333"/>
        <v>0</v>
      </c>
      <c r="N327">
        <f t="shared" si="333"/>
        <v>0</v>
      </c>
      <c r="O327">
        <f t="shared" si="333"/>
        <v>0</v>
      </c>
      <c r="P327">
        <f t="shared" si="333"/>
        <v>0</v>
      </c>
    </row>
    <row r="328" spans="2:16" x14ac:dyDescent="0.35">
      <c r="B328" t="s">
        <v>333</v>
      </c>
      <c r="C328">
        <v>9.0639484781577906</v>
      </c>
      <c r="D328">
        <f t="shared" si="329"/>
        <v>0</v>
      </c>
      <c r="E328">
        <f t="shared" ref="E328:P328" si="334">IF(AND(D$2&lt;=$C328,$C328&lt;E$2),1,0)</f>
        <v>0</v>
      </c>
      <c r="F328">
        <f t="shared" si="334"/>
        <v>0</v>
      </c>
      <c r="G328">
        <f t="shared" si="334"/>
        <v>0</v>
      </c>
      <c r="H328">
        <f t="shared" si="334"/>
        <v>0</v>
      </c>
      <c r="I328">
        <f t="shared" si="334"/>
        <v>0</v>
      </c>
      <c r="J328">
        <f t="shared" si="334"/>
        <v>0</v>
      </c>
      <c r="K328">
        <f t="shared" si="334"/>
        <v>0</v>
      </c>
      <c r="L328">
        <f t="shared" si="334"/>
        <v>1</v>
      </c>
      <c r="M328">
        <f t="shared" si="334"/>
        <v>0</v>
      </c>
      <c r="N328">
        <f t="shared" si="334"/>
        <v>0</v>
      </c>
      <c r="O328">
        <f t="shared" si="334"/>
        <v>0</v>
      </c>
      <c r="P328">
        <f t="shared" si="334"/>
        <v>0</v>
      </c>
    </row>
    <row r="329" spans="2:16" x14ac:dyDescent="0.35">
      <c r="B329" t="s">
        <v>334</v>
      </c>
      <c r="C329">
        <v>6.6141652765206116</v>
      </c>
      <c r="D329">
        <f t="shared" si="329"/>
        <v>0</v>
      </c>
      <c r="E329">
        <f t="shared" ref="E329:P329" si="335">IF(AND(D$2&lt;=$C329,$C329&lt;E$2),1,0)</f>
        <v>0</v>
      </c>
      <c r="F329">
        <f t="shared" si="335"/>
        <v>0</v>
      </c>
      <c r="G329">
        <f t="shared" si="335"/>
        <v>0</v>
      </c>
      <c r="H329">
        <f t="shared" si="335"/>
        <v>0</v>
      </c>
      <c r="I329">
        <f t="shared" si="335"/>
        <v>0</v>
      </c>
      <c r="J329">
        <f t="shared" si="335"/>
        <v>0</v>
      </c>
      <c r="K329">
        <f t="shared" si="335"/>
        <v>1</v>
      </c>
      <c r="L329">
        <f t="shared" si="335"/>
        <v>0</v>
      </c>
      <c r="M329">
        <f t="shared" si="335"/>
        <v>0</v>
      </c>
      <c r="N329">
        <f t="shared" si="335"/>
        <v>0</v>
      </c>
      <c r="O329">
        <f t="shared" si="335"/>
        <v>0</v>
      </c>
      <c r="P329">
        <f t="shared" si="335"/>
        <v>0</v>
      </c>
    </row>
    <row r="330" spans="2:16" x14ac:dyDescent="0.35">
      <c r="B330" t="s">
        <v>335</v>
      </c>
      <c r="C330">
        <v>4.9511211525339327</v>
      </c>
      <c r="D330">
        <f t="shared" si="329"/>
        <v>0</v>
      </c>
      <c r="E330">
        <f t="shared" ref="E330:P330" si="336">IF(AND(D$2&lt;=$C330,$C330&lt;E$2),1,0)</f>
        <v>0</v>
      </c>
      <c r="F330">
        <f t="shared" si="336"/>
        <v>0</v>
      </c>
      <c r="G330">
        <f t="shared" si="336"/>
        <v>0</v>
      </c>
      <c r="H330">
        <f t="shared" si="336"/>
        <v>0</v>
      </c>
      <c r="I330">
        <f t="shared" si="336"/>
        <v>0</v>
      </c>
      <c r="J330">
        <f t="shared" si="336"/>
        <v>0</v>
      </c>
      <c r="K330">
        <f t="shared" si="336"/>
        <v>1</v>
      </c>
      <c r="L330">
        <f t="shared" si="336"/>
        <v>0</v>
      </c>
      <c r="M330">
        <f t="shared" si="336"/>
        <v>0</v>
      </c>
      <c r="N330">
        <f t="shared" si="336"/>
        <v>0</v>
      </c>
      <c r="O330">
        <f t="shared" si="336"/>
        <v>0</v>
      </c>
      <c r="P330">
        <f t="shared" si="336"/>
        <v>0</v>
      </c>
    </row>
    <row r="331" spans="2:16" x14ac:dyDescent="0.35">
      <c r="B331" t="s">
        <v>336</v>
      </c>
      <c r="C331">
        <v>-4.2769741696800256</v>
      </c>
      <c r="D331">
        <f t="shared" si="329"/>
        <v>0</v>
      </c>
      <c r="E331">
        <f t="shared" ref="E331:P331" si="337">IF(AND(D$2&lt;=$C331,$C331&lt;E$2),1,0)</f>
        <v>0</v>
      </c>
      <c r="F331">
        <f t="shared" si="337"/>
        <v>0</v>
      </c>
      <c r="G331">
        <f t="shared" si="337"/>
        <v>0</v>
      </c>
      <c r="H331">
        <f t="shared" si="337"/>
        <v>0</v>
      </c>
      <c r="I331">
        <f t="shared" si="337"/>
        <v>1</v>
      </c>
      <c r="J331">
        <f t="shared" si="337"/>
        <v>0</v>
      </c>
      <c r="K331">
        <f t="shared" si="337"/>
        <v>0</v>
      </c>
      <c r="L331">
        <f t="shared" si="337"/>
        <v>0</v>
      </c>
      <c r="M331">
        <f t="shared" si="337"/>
        <v>0</v>
      </c>
      <c r="N331">
        <f t="shared" si="337"/>
        <v>0</v>
      </c>
      <c r="O331">
        <f t="shared" si="337"/>
        <v>0</v>
      </c>
      <c r="P331">
        <f t="shared" si="337"/>
        <v>0</v>
      </c>
    </row>
    <row r="332" spans="2:16" x14ac:dyDescent="0.35">
      <c r="B332" t="s">
        <v>337</v>
      </c>
      <c r="C332">
        <v>-0.35410035287810615</v>
      </c>
      <c r="D332">
        <f t="shared" si="329"/>
        <v>0</v>
      </c>
      <c r="E332">
        <f t="shared" ref="E332:P332" si="338">IF(AND(D$2&lt;=$C332,$C332&lt;E$2),1,0)</f>
        <v>0</v>
      </c>
      <c r="F332">
        <f t="shared" si="338"/>
        <v>0</v>
      </c>
      <c r="G332">
        <f t="shared" si="338"/>
        <v>0</v>
      </c>
      <c r="H332">
        <f t="shared" si="338"/>
        <v>0</v>
      </c>
      <c r="I332">
        <f t="shared" si="338"/>
        <v>0</v>
      </c>
      <c r="J332">
        <f t="shared" si="338"/>
        <v>1</v>
      </c>
      <c r="K332">
        <f t="shared" si="338"/>
        <v>0</v>
      </c>
      <c r="L332">
        <f t="shared" si="338"/>
        <v>0</v>
      </c>
      <c r="M332">
        <f t="shared" si="338"/>
        <v>0</v>
      </c>
      <c r="N332">
        <f t="shared" si="338"/>
        <v>0</v>
      </c>
      <c r="O332">
        <f t="shared" si="338"/>
        <v>0</v>
      </c>
      <c r="P332">
        <f t="shared" si="338"/>
        <v>0</v>
      </c>
    </row>
    <row r="333" spans="2:16" x14ac:dyDescent="0.35">
      <c r="B333" t="s">
        <v>338</v>
      </c>
      <c r="C333">
        <v>-4.1077395648433264</v>
      </c>
      <c r="D333">
        <f t="shared" si="329"/>
        <v>0</v>
      </c>
      <c r="E333">
        <f t="shared" ref="E333:P333" si="339">IF(AND(D$2&lt;=$C333,$C333&lt;E$2),1,0)</f>
        <v>0</v>
      </c>
      <c r="F333">
        <f t="shared" si="339"/>
        <v>0</v>
      </c>
      <c r="G333">
        <f t="shared" si="339"/>
        <v>0</v>
      </c>
      <c r="H333">
        <f t="shared" si="339"/>
        <v>0</v>
      </c>
      <c r="I333">
        <f t="shared" si="339"/>
        <v>1</v>
      </c>
      <c r="J333">
        <f t="shared" si="339"/>
        <v>0</v>
      </c>
      <c r="K333">
        <f t="shared" si="339"/>
        <v>0</v>
      </c>
      <c r="L333">
        <f t="shared" si="339"/>
        <v>0</v>
      </c>
      <c r="M333">
        <f t="shared" si="339"/>
        <v>0</v>
      </c>
      <c r="N333">
        <f t="shared" si="339"/>
        <v>0</v>
      </c>
      <c r="O333">
        <f t="shared" si="339"/>
        <v>0</v>
      </c>
      <c r="P333">
        <f t="shared" si="339"/>
        <v>0</v>
      </c>
    </row>
    <row r="334" spans="2:16" x14ac:dyDescent="0.35">
      <c r="B334" t="s">
        <v>339</v>
      </c>
      <c r="C334">
        <v>3.3259113547136288</v>
      </c>
      <c r="D334">
        <f t="shared" si="329"/>
        <v>0</v>
      </c>
      <c r="E334">
        <f t="shared" ref="E334:P334" si="340">IF(AND(D$2&lt;=$C334,$C334&lt;E$2),1,0)</f>
        <v>0</v>
      </c>
      <c r="F334">
        <f t="shared" si="340"/>
        <v>0</v>
      </c>
      <c r="G334">
        <f t="shared" si="340"/>
        <v>0</v>
      </c>
      <c r="H334">
        <f t="shared" si="340"/>
        <v>0</v>
      </c>
      <c r="I334">
        <f t="shared" si="340"/>
        <v>0</v>
      </c>
      <c r="J334">
        <f t="shared" si="340"/>
        <v>0</v>
      </c>
      <c r="K334">
        <f t="shared" si="340"/>
        <v>1</v>
      </c>
      <c r="L334">
        <f t="shared" si="340"/>
        <v>0</v>
      </c>
      <c r="M334">
        <f t="shared" si="340"/>
        <v>0</v>
      </c>
      <c r="N334">
        <f t="shared" si="340"/>
        <v>0</v>
      </c>
      <c r="O334">
        <f t="shared" si="340"/>
        <v>0</v>
      </c>
      <c r="P334">
        <f t="shared" si="340"/>
        <v>0</v>
      </c>
    </row>
    <row r="335" spans="2:16" x14ac:dyDescent="0.35">
      <c r="B335" t="s">
        <v>340</v>
      </c>
      <c r="C335">
        <v>-9.2804927761011449</v>
      </c>
      <c r="D335">
        <f t="shared" si="329"/>
        <v>0</v>
      </c>
      <c r="E335">
        <f t="shared" ref="E335:P335" si="341">IF(AND(D$2&lt;=$C335,$C335&lt;E$2),1,0)</f>
        <v>0</v>
      </c>
      <c r="F335">
        <f t="shared" si="341"/>
        <v>0</v>
      </c>
      <c r="G335">
        <f t="shared" si="341"/>
        <v>0</v>
      </c>
      <c r="H335">
        <f t="shared" si="341"/>
        <v>1</v>
      </c>
      <c r="I335">
        <f t="shared" si="341"/>
        <v>0</v>
      </c>
      <c r="J335">
        <f t="shared" si="341"/>
        <v>0</v>
      </c>
      <c r="K335">
        <f t="shared" si="341"/>
        <v>0</v>
      </c>
      <c r="L335">
        <f t="shared" si="341"/>
        <v>0</v>
      </c>
      <c r="M335">
        <f t="shared" si="341"/>
        <v>0</v>
      </c>
      <c r="N335">
        <f t="shared" si="341"/>
        <v>0</v>
      </c>
      <c r="O335">
        <f t="shared" si="341"/>
        <v>0</v>
      </c>
      <c r="P335">
        <f t="shared" si="341"/>
        <v>0</v>
      </c>
    </row>
    <row r="336" spans="2:16" x14ac:dyDescent="0.35">
      <c r="B336" t="s">
        <v>341</v>
      </c>
      <c r="C336">
        <v>-5.8387088599204944</v>
      </c>
      <c r="D336">
        <f t="shared" si="329"/>
        <v>0</v>
      </c>
      <c r="E336">
        <f t="shared" ref="E336:P336" si="342">IF(AND(D$2&lt;=$C336,$C336&lt;E$2),1,0)</f>
        <v>0</v>
      </c>
      <c r="F336">
        <f t="shared" si="342"/>
        <v>0</v>
      </c>
      <c r="G336">
        <f t="shared" si="342"/>
        <v>0</v>
      </c>
      <c r="H336">
        <f t="shared" si="342"/>
        <v>0</v>
      </c>
      <c r="I336">
        <f t="shared" si="342"/>
        <v>1</v>
      </c>
      <c r="J336">
        <f t="shared" si="342"/>
        <v>0</v>
      </c>
      <c r="K336">
        <f t="shared" si="342"/>
        <v>0</v>
      </c>
      <c r="L336">
        <f t="shared" si="342"/>
        <v>0</v>
      </c>
      <c r="M336">
        <f t="shared" si="342"/>
        <v>0</v>
      </c>
      <c r="N336">
        <f t="shared" si="342"/>
        <v>0</v>
      </c>
      <c r="O336">
        <f t="shared" si="342"/>
        <v>0</v>
      </c>
      <c r="P336">
        <f t="shared" si="342"/>
        <v>0</v>
      </c>
    </row>
    <row r="337" spans="2:16" x14ac:dyDescent="0.35">
      <c r="B337" t="s">
        <v>342</v>
      </c>
      <c r="C337">
        <v>12.315174050043254</v>
      </c>
      <c r="D337">
        <f t="shared" si="329"/>
        <v>0</v>
      </c>
      <c r="E337">
        <f t="shared" ref="E337:P337" si="343">IF(AND(D$2&lt;=$C337,$C337&lt;E$2),1,0)</f>
        <v>0</v>
      </c>
      <c r="F337">
        <f t="shared" si="343"/>
        <v>0</v>
      </c>
      <c r="G337">
        <f t="shared" si="343"/>
        <v>0</v>
      </c>
      <c r="H337">
        <f t="shared" si="343"/>
        <v>0</v>
      </c>
      <c r="I337">
        <f t="shared" si="343"/>
        <v>0</v>
      </c>
      <c r="J337">
        <f t="shared" si="343"/>
        <v>0</v>
      </c>
      <c r="K337">
        <f t="shared" si="343"/>
        <v>0</v>
      </c>
      <c r="L337">
        <f t="shared" si="343"/>
        <v>1</v>
      </c>
      <c r="M337">
        <f t="shared" si="343"/>
        <v>0</v>
      </c>
      <c r="N337">
        <f t="shared" si="343"/>
        <v>0</v>
      </c>
      <c r="O337">
        <f t="shared" si="343"/>
        <v>0</v>
      </c>
      <c r="P337">
        <f t="shared" si="343"/>
        <v>0</v>
      </c>
    </row>
    <row r="338" spans="2:16" x14ac:dyDescent="0.35">
      <c r="B338" t="s">
        <v>343</v>
      </c>
      <c r="C338">
        <v>4.9039920222227584</v>
      </c>
      <c r="D338">
        <f t="shared" si="329"/>
        <v>0</v>
      </c>
      <c r="E338">
        <f t="shared" ref="E338:P338" si="344">IF(AND(D$2&lt;=$C338,$C338&lt;E$2),1,0)</f>
        <v>0</v>
      </c>
      <c r="F338">
        <f t="shared" si="344"/>
        <v>0</v>
      </c>
      <c r="G338">
        <f t="shared" si="344"/>
        <v>0</v>
      </c>
      <c r="H338">
        <f t="shared" si="344"/>
        <v>0</v>
      </c>
      <c r="I338">
        <f t="shared" si="344"/>
        <v>0</v>
      </c>
      <c r="J338">
        <f t="shared" si="344"/>
        <v>0</v>
      </c>
      <c r="K338">
        <f t="shared" si="344"/>
        <v>1</v>
      </c>
      <c r="L338">
        <f t="shared" si="344"/>
        <v>0</v>
      </c>
      <c r="M338">
        <f t="shared" si="344"/>
        <v>0</v>
      </c>
      <c r="N338">
        <f t="shared" si="344"/>
        <v>0</v>
      </c>
      <c r="O338">
        <f t="shared" si="344"/>
        <v>0</v>
      </c>
      <c r="P338">
        <f t="shared" si="344"/>
        <v>0</v>
      </c>
    </row>
    <row r="339" spans="2:16" x14ac:dyDescent="0.35">
      <c r="B339" t="s">
        <v>344</v>
      </c>
      <c r="C339">
        <v>-5.6159469629413543</v>
      </c>
      <c r="D339">
        <f t="shared" si="329"/>
        <v>0</v>
      </c>
      <c r="E339">
        <f t="shared" ref="E339:P339" si="345">IF(AND(D$2&lt;=$C339,$C339&lt;E$2),1,0)</f>
        <v>0</v>
      </c>
      <c r="F339">
        <f t="shared" si="345"/>
        <v>0</v>
      </c>
      <c r="G339">
        <f t="shared" si="345"/>
        <v>0</v>
      </c>
      <c r="H339">
        <f t="shared" si="345"/>
        <v>0</v>
      </c>
      <c r="I339">
        <f t="shared" si="345"/>
        <v>1</v>
      </c>
      <c r="J339">
        <f t="shared" si="345"/>
        <v>0</v>
      </c>
      <c r="K339">
        <f t="shared" si="345"/>
        <v>0</v>
      </c>
      <c r="L339">
        <f t="shared" si="345"/>
        <v>0</v>
      </c>
      <c r="M339">
        <f t="shared" si="345"/>
        <v>0</v>
      </c>
      <c r="N339">
        <f t="shared" si="345"/>
        <v>0</v>
      </c>
      <c r="O339">
        <f t="shared" si="345"/>
        <v>0</v>
      </c>
      <c r="P339">
        <f t="shared" si="345"/>
        <v>0</v>
      </c>
    </row>
    <row r="340" spans="2:16" x14ac:dyDescent="0.35">
      <c r="B340" t="s">
        <v>345</v>
      </c>
      <c r="C340">
        <v>-8.7954865535822773</v>
      </c>
      <c r="D340">
        <f t="shared" si="329"/>
        <v>0</v>
      </c>
      <c r="E340">
        <f t="shared" ref="E340:P340" si="346">IF(AND(D$2&lt;=$C340,$C340&lt;E$2),1,0)</f>
        <v>0</v>
      </c>
      <c r="F340">
        <f t="shared" si="346"/>
        <v>0</v>
      </c>
      <c r="G340">
        <f t="shared" si="346"/>
        <v>0</v>
      </c>
      <c r="H340">
        <f t="shared" si="346"/>
        <v>1</v>
      </c>
      <c r="I340">
        <f t="shared" si="346"/>
        <v>0</v>
      </c>
      <c r="J340">
        <f t="shared" si="346"/>
        <v>0</v>
      </c>
      <c r="K340">
        <f t="shared" si="346"/>
        <v>0</v>
      </c>
      <c r="L340">
        <f t="shared" si="346"/>
        <v>0</v>
      </c>
      <c r="M340">
        <f t="shared" si="346"/>
        <v>0</v>
      </c>
      <c r="N340">
        <f t="shared" si="346"/>
        <v>0</v>
      </c>
      <c r="O340">
        <f t="shared" si="346"/>
        <v>0</v>
      </c>
      <c r="P340">
        <f t="shared" si="346"/>
        <v>0</v>
      </c>
    </row>
    <row r="341" spans="2:16" x14ac:dyDescent="0.35">
      <c r="B341" t="s">
        <v>346</v>
      </c>
      <c r="C341">
        <v>-3.0894733780290395</v>
      </c>
      <c r="D341">
        <f t="shared" si="329"/>
        <v>0</v>
      </c>
      <c r="E341">
        <f t="shared" ref="E341:P341" si="347">IF(AND(D$2&lt;=$C341,$C341&lt;E$2),1,0)</f>
        <v>0</v>
      </c>
      <c r="F341">
        <f t="shared" si="347"/>
        <v>0</v>
      </c>
      <c r="G341">
        <f t="shared" si="347"/>
        <v>0</v>
      </c>
      <c r="H341">
        <f t="shared" si="347"/>
        <v>0</v>
      </c>
      <c r="I341">
        <f t="shared" si="347"/>
        <v>1</v>
      </c>
      <c r="J341">
        <f t="shared" si="347"/>
        <v>0</v>
      </c>
      <c r="K341">
        <f t="shared" si="347"/>
        <v>0</v>
      </c>
      <c r="L341">
        <f t="shared" si="347"/>
        <v>0</v>
      </c>
      <c r="M341">
        <f t="shared" si="347"/>
        <v>0</v>
      </c>
      <c r="N341">
        <f t="shared" si="347"/>
        <v>0</v>
      </c>
      <c r="O341">
        <f t="shared" si="347"/>
        <v>0</v>
      </c>
      <c r="P341">
        <f t="shared" si="347"/>
        <v>0</v>
      </c>
    </row>
    <row r="342" spans="2:16" x14ac:dyDescent="0.35">
      <c r="B342" t="s">
        <v>347</v>
      </c>
      <c r="C342">
        <v>4.9509236051140659</v>
      </c>
      <c r="D342">
        <f t="shared" si="329"/>
        <v>0</v>
      </c>
      <c r="E342">
        <f t="shared" ref="E342:P342" si="348">IF(AND(D$2&lt;=$C342,$C342&lt;E$2),1,0)</f>
        <v>0</v>
      </c>
      <c r="F342">
        <f t="shared" si="348"/>
        <v>0</v>
      </c>
      <c r="G342">
        <f t="shared" si="348"/>
        <v>0</v>
      </c>
      <c r="H342">
        <f t="shared" si="348"/>
        <v>0</v>
      </c>
      <c r="I342">
        <f t="shared" si="348"/>
        <v>0</v>
      </c>
      <c r="J342">
        <f t="shared" si="348"/>
        <v>0</v>
      </c>
      <c r="K342">
        <f t="shared" si="348"/>
        <v>1</v>
      </c>
      <c r="L342">
        <f t="shared" si="348"/>
        <v>0</v>
      </c>
      <c r="M342">
        <f t="shared" si="348"/>
        <v>0</v>
      </c>
      <c r="N342">
        <f t="shared" si="348"/>
        <v>0</v>
      </c>
      <c r="O342">
        <f t="shared" si="348"/>
        <v>0</v>
      </c>
      <c r="P342">
        <f t="shared" si="348"/>
        <v>0</v>
      </c>
    </row>
    <row r="343" spans="2:16" x14ac:dyDescent="0.35">
      <c r="B343" t="s">
        <v>348</v>
      </c>
      <c r="C343">
        <v>0.73714240415190257</v>
      </c>
      <c r="D343">
        <f t="shared" si="329"/>
        <v>0</v>
      </c>
      <c r="E343">
        <f t="shared" ref="E343:P343" si="349">IF(AND(D$2&lt;=$C343,$C343&lt;E$2),1,0)</f>
        <v>0</v>
      </c>
      <c r="F343">
        <f t="shared" si="349"/>
        <v>0</v>
      </c>
      <c r="G343">
        <f t="shared" si="349"/>
        <v>0</v>
      </c>
      <c r="H343">
        <f t="shared" si="349"/>
        <v>0</v>
      </c>
      <c r="I343">
        <f t="shared" si="349"/>
        <v>0</v>
      </c>
      <c r="J343">
        <f t="shared" si="349"/>
        <v>1</v>
      </c>
      <c r="K343">
        <f t="shared" si="349"/>
        <v>0</v>
      </c>
      <c r="L343">
        <f t="shared" si="349"/>
        <v>0</v>
      </c>
      <c r="M343">
        <f t="shared" si="349"/>
        <v>0</v>
      </c>
      <c r="N343">
        <f t="shared" si="349"/>
        <v>0</v>
      </c>
      <c r="O343">
        <f t="shared" si="349"/>
        <v>0</v>
      </c>
      <c r="P343">
        <f t="shared" si="349"/>
        <v>0</v>
      </c>
    </row>
    <row r="344" spans="2:16" x14ac:dyDescent="0.35">
      <c r="B344" t="s">
        <v>349</v>
      </c>
      <c r="C344">
        <v>2.2290135342569961</v>
      </c>
      <c r="D344">
        <f t="shared" si="329"/>
        <v>0</v>
      </c>
      <c r="E344">
        <f t="shared" ref="E344:P344" si="350">IF(AND(D$2&lt;=$C344,$C344&lt;E$2),1,0)</f>
        <v>0</v>
      </c>
      <c r="F344">
        <f t="shared" si="350"/>
        <v>0</v>
      </c>
      <c r="G344">
        <f t="shared" si="350"/>
        <v>0</v>
      </c>
      <c r="H344">
        <f t="shared" si="350"/>
        <v>0</v>
      </c>
      <c r="I344">
        <f t="shared" si="350"/>
        <v>0</v>
      </c>
      <c r="J344">
        <f t="shared" si="350"/>
        <v>1</v>
      </c>
      <c r="K344">
        <f t="shared" si="350"/>
        <v>0</v>
      </c>
      <c r="L344">
        <f t="shared" si="350"/>
        <v>0</v>
      </c>
      <c r="M344">
        <f t="shared" si="350"/>
        <v>0</v>
      </c>
      <c r="N344">
        <f t="shared" si="350"/>
        <v>0</v>
      </c>
      <c r="O344">
        <f t="shared" si="350"/>
        <v>0</v>
      </c>
      <c r="P344">
        <f t="shared" si="350"/>
        <v>0</v>
      </c>
    </row>
    <row r="345" spans="2:16" x14ac:dyDescent="0.35">
      <c r="B345" t="s">
        <v>350</v>
      </c>
      <c r="C345">
        <v>-5.6773337334863783</v>
      </c>
      <c r="D345">
        <f t="shared" si="329"/>
        <v>0</v>
      </c>
      <c r="E345">
        <f t="shared" ref="E345:P345" si="351">IF(AND(D$2&lt;=$C345,$C345&lt;E$2),1,0)</f>
        <v>0</v>
      </c>
      <c r="F345">
        <f t="shared" si="351"/>
        <v>0</v>
      </c>
      <c r="G345">
        <f t="shared" si="351"/>
        <v>0</v>
      </c>
      <c r="H345">
        <f t="shared" si="351"/>
        <v>0</v>
      </c>
      <c r="I345">
        <f t="shared" si="351"/>
        <v>1</v>
      </c>
      <c r="J345">
        <f t="shared" si="351"/>
        <v>0</v>
      </c>
      <c r="K345">
        <f t="shared" si="351"/>
        <v>0</v>
      </c>
      <c r="L345">
        <f t="shared" si="351"/>
        <v>0</v>
      </c>
      <c r="M345">
        <f t="shared" si="351"/>
        <v>0</v>
      </c>
      <c r="N345">
        <f t="shared" si="351"/>
        <v>0</v>
      </c>
      <c r="O345">
        <f t="shared" si="351"/>
        <v>0</v>
      </c>
      <c r="P345">
        <f t="shared" si="351"/>
        <v>0</v>
      </c>
    </row>
    <row r="346" spans="2:16" x14ac:dyDescent="0.35">
      <c r="B346" t="s">
        <v>351</v>
      </c>
      <c r="C346">
        <v>6.7913624770017611</v>
      </c>
      <c r="D346">
        <f t="shared" si="329"/>
        <v>0</v>
      </c>
      <c r="E346">
        <f t="shared" ref="E346:P346" si="352">IF(AND(D$2&lt;=$C346,$C346&lt;E$2),1,0)</f>
        <v>0</v>
      </c>
      <c r="F346">
        <f t="shared" si="352"/>
        <v>0</v>
      </c>
      <c r="G346">
        <f t="shared" si="352"/>
        <v>0</v>
      </c>
      <c r="H346">
        <f t="shared" si="352"/>
        <v>0</v>
      </c>
      <c r="I346">
        <f t="shared" si="352"/>
        <v>0</v>
      </c>
      <c r="J346">
        <f t="shared" si="352"/>
        <v>0</v>
      </c>
      <c r="K346">
        <f t="shared" si="352"/>
        <v>1</v>
      </c>
      <c r="L346">
        <f t="shared" si="352"/>
        <v>0</v>
      </c>
      <c r="M346">
        <f t="shared" si="352"/>
        <v>0</v>
      </c>
      <c r="N346">
        <f t="shared" si="352"/>
        <v>0</v>
      </c>
      <c r="O346">
        <f t="shared" si="352"/>
        <v>0</v>
      </c>
      <c r="P346">
        <f t="shared" si="352"/>
        <v>0</v>
      </c>
    </row>
    <row r="347" spans="2:16" x14ac:dyDescent="0.35">
      <c r="B347" t="s">
        <v>352</v>
      </c>
      <c r="C347">
        <v>2.4685852478839143</v>
      </c>
      <c r="D347">
        <f t="shared" si="329"/>
        <v>0</v>
      </c>
      <c r="E347">
        <f t="shared" ref="E347:P347" si="353">IF(AND(D$2&lt;=$C347,$C347&lt;E$2),1,0)</f>
        <v>0</v>
      </c>
      <c r="F347">
        <f t="shared" si="353"/>
        <v>0</v>
      </c>
      <c r="G347">
        <f t="shared" si="353"/>
        <v>0</v>
      </c>
      <c r="H347">
        <f t="shared" si="353"/>
        <v>0</v>
      </c>
      <c r="I347">
        <f t="shared" si="353"/>
        <v>0</v>
      </c>
      <c r="J347">
        <f t="shared" si="353"/>
        <v>1</v>
      </c>
      <c r="K347">
        <f t="shared" si="353"/>
        <v>0</v>
      </c>
      <c r="L347">
        <f t="shared" si="353"/>
        <v>0</v>
      </c>
      <c r="M347">
        <f t="shared" si="353"/>
        <v>0</v>
      </c>
      <c r="N347">
        <f t="shared" si="353"/>
        <v>0</v>
      </c>
      <c r="O347">
        <f t="shared" si="353"/>
        <v>0</v>
      </c>
      <c r="P347">
        <f t="shared" si="353"/>
        <v>0</v>
      </c>
    </row>
    <row r="348" spans="2:16" x14ac:dyDescent="0.35">
      <c r="B348" t="s">
        <v>353</v>
      </c>
      <c r="C348">
        <v>-0.77100339951419183</v>
      </c>
      <c r="D348">
        <f t="shared" si="329"/>
        <v>0</v>
      </c>
      <c r="E348">
        <f t="shared" ref="E348:P348" si="354">IF(AND(D$2&lt;=$C348,$C348&lt;E$2),1,0)</f>
        <v>0</v>
      </c>
      <c r="F348">
        <f t="shared" si="354"/>
        <v>0</v>
      </c>
      <c r="G348">
        <f t="shared" si="354"/>
        <v>0</v>
      </c>
      <c r="H348">
        <f t="shared" si="354"/>
        <v>0</v>
      </c>
      <c r="I348">
        <f t="shared" si="354"/>
        <v>0</v>
      </c>
      <c r="J348">
        <f t="shared" si="354"/>
        <v>1</v>
      </c>
      <c r="K348">
        <f t="shared" si="354"/>
        <v>0</v>
      </c>
      <c r="L348">
        <f t="shared" si="354"/>
        <v>0</v>
      </c>
      <c r="M348">
        <f t="shared" si="354"/>
        <v>0</v>
      </c>
      <c r="N348">
        <f t="shared" si="354"/>
        <v>0</v>
      </c>
      <c r="O348">
        <f t="shared" si="354"/>
        <v>0</v>
      </c>
      <c r="P348">
        <f t="shared" si="354"/>
        <v>0</v>
      </c>
    </row>
    <row r="349" spans="2:16" x14ac:dyDescent="0.35">
      <c r="B349" t="s">
        <v>354</v>
      </c>
      <c r="C349">
        <v>1.4650338406738905</v>
      </c>
      <c r="D349">
        <f t="shared" si="329"/>
        <v>0</v>
      </c>
      <c r="E349">
        <f t="shared" ref="E349:P349" si="355">IF(AND(D$2&lt;=$C349,$C349&lt;E$2),1,0)</f>
        <v>0</v>
      </c>
      <c r="F349">
        <f t="shared" si="355"/>
        <v>0</v>
      </c>
      <c r="G349">
        <f t="shared" si="355"/>
        <v>0</v>
      </c>
      <c r="H349">
        <f t="shared" si="355"/>
        <v>0</v>
      </c>
      <c r="I349">
        <f t="shared" si="355"/>
        <v>0</v>
      </c>
      <c r="J349">
        <f t="shared" si="355"/>
        <v>1</v>
      </c>
      <c r="K349">
        <f t="shared" si="355"/>
        <v>0</v>
      </c>
      <c r="L349">
        <f t="shared" si="355"/>
        <v>0</v>
      </c>
      <c r="M349">
        <f t="shared" si="355"/>
        <v>0</v>
      </c>
      <c r="N349">
        <f t="shared" si="355"/>
        <v>0</v>
      </c>
      <c r="O349">
        <f t="shared" si="355"/>
        <v>0</v>
      </c>
      <c r="P349">
        <f t="shared" si="355"/>
        <v>0</v>
      </c>
    </row>
    <row r="350" spans="2:16" x14ac:dyDescent="0.35">
      <c r="B350" t="s">
        <v>355</v>
      </c>
      <c r="C350">
        <v>-0.23169223470020928</v>
      </c>
      <c r="D350">
        <f t="shared" si="329"/>
        <v>0</v>
      </c>
      <c r="E350">
        <f t="shared" ref="E350:P350" si="356">IF(AND(D$2&lt;=$C350,$C350&lt;E$2),1,0)</f>
        <v>0</v>
      </c>
      <c r="F350">
        <f t="shared" si="356"/>
        <v>0</v>
      </c>
      <c r="G350">
        <f t="shared" si="356"/>
        <v>0</v>
      </c>
      <c r="H350">
        <f t="shared" si="356"/>
        <v>0</v>
      </c>
      <c r="I350">
        <f t="shared" si="356"/>
        <v>0</v>
      </c>
      <c r="J350">
        <f t="shared" si="356"/>
        <v>1</v>
      </c>
      <c r="K350">
        <f t="shared" si="356"/>
        <v>0</v>
      </c>
      <c r="L350">
        <f t="shared" si="356"/>
        <v>0</v>
      </c>
      <c r="M350">
        <f t="shared" si="356"/>
        <v>0</v>
      </c>
      <c r="N350">
        <f t="shared" si="356"/>
        <v>0</v>
      </c>
      <c r="O350">
        <f t="shared" si="356"/>
        <v>0</v>
      </c>
      <c r="P350">
        <f t="shared" si="356"/>
        <v>0</v>
      </c>
    </row>
    <row r="351" spans="2:16" x14ac:dyDescent="0.35">
      <c r="B351" t="s">
        <v>356</v>
      </c>
      <c r="C351">
        <v>7.9016569081698851</v>
      </c>
      <c r="D351">
        <f t="shared" si="329"/>
        <v>0</v>
      </c>
      <c r="E351">
        <f t="shared" ref="E351:P351" si="357">IF(AND(D$2&lt;=$C351,$C351&lt;E$2),1,0)</f>
        <v>0</v>
      </c>
      <c r="F351">
        <f t="shared" si="357"/>
        <v>0</v>
      </c>
      <c r="G351">
        <f t="shared" si="357"/>
        <v>0</v>
      </c>
      <c r="H351">
        <f t="shared" si="357"/>
        <v>0</v>
      </c>
      <c r="I351">
        <f t="shared" si="357"/>
        <v>0</v>
      </c>
      <c r="J351">
        <f t="shared" si="357"/>
        <v>0</v>
      </c>
      <c r="K351">
        <f t="shared" si="357"/>
        <v>0</v>
      </c>
      <c r="L351">
        <f t="shared" si="357"/>
        <v>1</v>
      </c>
      <c r="M351">
        <f t="shared" si="357"/>
        <v>0</v>
      </c>
      <c r="N351">
        <f t="shared" si="357"/>
        <v>0</v>
      </c>
      <c r="O351">
        <f t="shared" si="357"/>
        <v>0</v>
      </c>
      <c r="P351">
        <f t="shared" si="357"/>
        <v>0</v>
      </c>
    </row>
    <row r="352" spans="2:16" x14ac:dyDescent="0.35">
      <c r="B352" t="s">
        <v>357</v>
      </c>
      <c r="C352">
        <v>0.47251734595934458</v>
      </c>
      <c r="D352">
        <f t="shared" si="329"/>
        <v>0</v>
      </c>
      <c r="E352">
        <f t="shared" ref="E352:P352" si="358">IF(AND(D$2&lt;=$C352,$C352&lt;E$2),1,0)</f>
        <v>0</v>
      </c>
      <c r="F352">
        <f t="shared" si="358"/>
        <v>0</v>
      </c>
      <c r="G352">
        <f t="shared" si="358"/>
        <v>0</v>
      </c>
      <c r="H352">
        <f t="shared" si="358"/>
        <v>0</v>
      </c>
      <c r="I352">
        <f t="shared" si="358"/>
        <v>0</v>
      </c>
      <c r="J352">
        <f t="shared" si="358"/>
        <v>1</v>
      </c>
      <c r="K352">
        <f t="shared" si="358"/>
        <v>0</v>
      </c>
      <c r="L352">
        <f t="shared" si="358"/>
        <v>0</v>
      </c>
      <c r="M352">
        <f t="shared" si="358"/>
        <v>0</v>
      </c>
      <c r="N352">
        <f t="shared" si="358"/>
        <v>0</v>
      </c>
      <c r="O352">
        <f t="shared" si="358"/>
        <v>0</v>
      </c>
      <c r="P352">
        <f t="shared" si="358"/>
        <v>0</v>
      </c>
    </row>
    <row r="353" spans="2:16" x14ac:dyDescent="0.35">
      <c r="B353" t="s">
        <v>358</v>
      </c>
      <c r="C353">
        <v>2.5929082096623368</v>
      </c>
      <c r="D353">
        <f t="shared" si="329"/>
        <v>0</v>
      </c>
      <c r="E353">
        <f t="shared" ref="E353:P353" si="359">IF(AND(D$2&lt;=$C353,$C353&lt;E$2),1,0)</f>
        <v>0</v>
      </c>
      <c r="F353">
        <f t="shared" si="359"/>
        <v>0</v>
      </c>
      <c r="G353">
        <f t="shared" si="359"/>
        <v>0</v>
      </c>
      <c r="H353">
        <f t="shared" si="359"/>
        <v>0</v>
      </c>
      <c r="I353">
        <f t="shared" si="359"/>
        <v>0</v>
      </c>
      <c r="J353">
        <f t="shared" si="359"/>
        <v>0</v>
      </c>
      <c r="K353">
        <f t="shared" si="359"/>
        <v>1</v>
      </c>
      <c r="L353">
        <f t="shared" si="359"/>
        <v>0</v>
      </c>
      <c r="M353">
        <f t="shared" si="359"/>
        <v>0</v>
      </c>
      <c r="N353">
        <f t="shared" si="359"/>
        <v>0</v>
      </c>
      <c r="O353">
        <f t="shared" si="359"/>
        <v>0</v>
      </c>
      <c r="P353">
        <f t="shared" si="359"/>
        <v>0</v>
      </c>
    </row>
    <row r="354" spans="2:16" x14ac:dyDescent="0.35">
      <c r="B354" t="s">
        <v>359</v>
      </c>
      <c r="C354">
        <v>4.0429560916006801</v>
      </c>
      <c r="D354">
        <f t="shared" si="329"/>
        <v>0</v>
      </c>
      <c r="E354">
        <f t="shared" ref="E354:P354" si="360">IF(AND(D$2&lt;=$C354,$C354&lt;E$2),1,0)</f>
        <v>0</v>
      </c>
      <c r="F354">
        <f t="shared" si="360"/>
        <v>0</v>
      </c>
      <c r="G354">
        <f t="shared" si="360"/>
        <v>0</v>
      </c>
      <c r="H354">
        <f t="shared" si="360"/>
        <v>0</v>
      </c>
      <c r="I354">
        <f t="shared" si="360"/>
        <v>0</v>
      </c>
      <c r="J354">
        <f t="shared" si="360"/>
        <v>0</v>
      </c>
      <c r="K354">
        <f t="shared" si="360"/>
        <v>1</v>
      </c>
      <c r="L354">
        <f t="shared" si="360"/>
        <v>0</v>
      </c>
      <c r="M354">
        <f t="shared" si="360"/>
        <v>0</v>
      </c>
      <c r="N354">
        <f t="shared" si="360"/>
        <v>0</v>
      </c>
      <c r="O354">
        <f t="shared" si="360"/>
        <v>0</v>
      </c>
      <c r="P354">
        <f t="shared" si="360"/>
        <v>0</v>
      </c>
    </row>
    <row r="355" spans="2:16" x14ac:dyDescent="0.35">
      <c r="B355" t="s">
        <v>360</v>
      </c>
      <c r="C355">
        <v>1.0163349405946764</v>
      </c>
      <c r="D355">
        <f t="shared" si="329"/>
        <v>0</v>
      </c>
      <c r="E355">
        <f t="shared" ref="E355:P355" si="361">IF(AND(D$2&lt;=$C355,$C355&lt;E$2),1,0)</f>
        <v>0</v>
      </c>
      <c r="F355">
        <f t="shared" si="361"/>
        <v>0</v>
      </c>
      <c r="G355">
        <f t="shared" si="361"/>
        <v>0</v>
      </c>
      <c r="H355">
        <f t="shared" si="361"/>
        <v>0</v>
      </c>
      <c r="I355">
        <f t="shared" si="361"/>
        <v>0</v>
      </c>
      <c r="J355">
        <f t="shared" si="361"/>
        <v>1</v>
      </c>
      <c r="K355">
        <f t="shared" si="361"/>
        <v>0</v>
      </c>
      <c r="L355">
        <f t="shared" si="361"/>
        <v>0</v>
      </c>
      <c r="M355">
        <f t="shared" si="361"/>
        <v>0</v>
      </c>
      <c r="N355">
        <f t="shared" si="361"/>
        <v>0</v>
      </c>
      <c r="O355">
        <f t="shared" si="361"/>
        <v>0</v>
      </c>
      <c r="P355">
        <f t="shared" si="361"/>
        <v>0</v>
      </c>
    </row>
    <row r="356" spans="2:16" x14ac:dyDescent="0.35">
      <c r="B356" t="s">
        <v>361</v>
      </c>
      <c r="C356">
        <v>1.4234592189586559</v>
      </c>
      <c r="D356">
        <f t="shared" si="329"/>
        <v>0</v>
      </c>
      <c r="E356">
        <f t="shared" ref="E356:P356" si="362">IF(AND(D$2&lt;=$C356,$C356&lt;E$2),1,0)</f>
        <v>0</v>
      </c>
      <c r="F356">
        <f t="shared" si="362"/>
        <v>0</v>
      </c>
      <c r="G356">
        <f t="shared" si="362"/>
        <v>0</v>
      </c>
      <c r="H356">
        <f t="shared" si="362"/>
        <v>0</v>
      </c>
      <c r="I356">
        <f t="shared" si="362"/>
        <v>0</v>
      </c>
      <c r="J356">
        <f t="shared" si="362"/>
        <v>1</v>
      </c>
      <c r="K356">
        <f t="shared" si="362"/>
        <v>0</v>
      </c>
      <c r="L356">
        <f t="shared" si="362"/>
        <v>0</v>
      </c>
      <c r="M356">
        <f t="shared" si="362"/>
        <v>0</v>
      </c>
      <c r="N356">
        <f t="shared" si="362"/>
        <v>0</v>
      </c>
      <c r="O356">
        <f t="shared" si="362"/>
        <v>0</v>
      </c>
      <c r="P356">
        <f t="shared" si="362"/>
        <v>0</v>
      </c>
    </row>
    <row r="357" spans="2:16" x14ac:dyDescent="0.35">
      <c r="B357" t="s">
        <v>362</v>
      </c>
      <c r="C357">
        <v>-2.2983640188790067</v>
      </c>
      <c r="D357">
        <f t="shared" si="329"/>
        <v>0</v>
      </c>
      <c r="E357">
        <f t="shared" ref="E357:P357" si="363">IF(AND(D$2&lt;=$C357,$C357&lt;E$2),1,0)</f>
        <v>0</v>
      </c>
      <c r="F357">
        <f t="shared" si="363"/>
        <v>0</v>
      </c>
      <c r="G357">
        <f t="shared" si="363"/>
        <v>0</v>
      </c>
      <c r="H357">
        <f t="shared" si="363"/>
        <v>0</v>
      </c>
      <c r="I357">
        <f t="shared" si="363"/>
        <v>0</v>
      </c>
      <c r="J357">
        <f t="shared" si="363"/>
        <v>1</v>
      </c>
      <c r="K357">
        <f t="shared" si="363"/>
        <v>0</v>
      </c>
      <c r="L357">
        <f t="shared" si="363"/>
        <v>0</v>
      </c>
      <c r="M357">
        <f t="shared" si="363"/>
        <v>0</v>
      </c>
      <c r="N357">
        <f t="shared" si="363"/>
        <v>0</v>
      </c>
      <c r="O357">
        <f t="shared" si="363"/>
        <v>0</v>
      </c>
      <c r="P357">
        <f t="shared" si="363"/>
        <v>0</v>
      </c>
    </row>
    <row r="358" spans="2:16" x14ac:dyDescent="0.35">
      <c r="B358" t="s">
        <v>363</v>
      </c>
      <c r="C358">
        <v>-1.6784420760203589</v>
      </c>
      <c r="D358">
        <f t="shared" si="329"/>
        <v>0</v>
      </c>
      <c r="E358">
        <f t="shared" ref="E358:P358" si="364">IF(AND(D$2&lt;=$C358,$C358&lt;E$2),1,0)</f>
        <v>0</v>
      </c>
      <c r="F358">
        <f t="shared" si="364"/>
        <v>0</v>
      </c>
      <c r="G358">
        <f t="shared" si="364"/>
        <v>0</v>
      </c>
      <c r="H358">
        <f t="shared" si="364"/>
        <v>0</v>
      </c>
      <c r="I358">
        <f t="shared" si="364"/>
        <v>0</v>
      </c>
      <c r="J358">
        <f t="shared" si="364"/>
        <v>1</v>
      </c>
      <c r="K358">
        <f t="shared" si="364"/>
        <v>0</v>
      </c>
      <c r="L358">
        <f t="shared" si="364"/>
        <v>0</v>
      </c>
      <c r="M358">
        <f t="shared" si="364"/>
        <v>0</v>
      </c>
      <c r="N358">
        <f t="shared" si="364"/>
        <v>0</v>
      </c>
      <c r="O358">
        <f t="shared" si="364"/>
        <v>0</v>
      </c>
      <c r="P358">
        <f t="shared" si="364"/>
        <v>0</v>
      </c>
    </row>
    <row r="359" spans="2:16" x14ac:dyDescent="0.35">
      <c r="B359" t="s">
        <v>364</v>
      </c>
      <c r="C359">
        <v>-0.51500835516679055</v>
      </c>
      <c r="D359">
        <f t="shared" si="329"/>
        <v>0</v>
      </c>
      <c r="E359">
        <f t="shared" ref="E359:P359" si="365">IF(AND(D$2&lt;=$C359,$C359&lt;E$2),1,0)</f>
        <v>0</v>
      </c>
      <c r="F359">
        <f t="shared" si="365"/>
        <v>0</v>
      </c>
      <c r="G359">
        <f t="shared" si="365"/>
        <v>0</v>
      </c>
      <c r="H359">
        <f t="shared" si="365"/>
        <v>0</v>
      </c>
      <c r="I359">
        <f t="shared" si="365"/>
        <v>0</v>
      </c>
      <c r="J359">
        <f t="shared" si="365"/>
        <v>1</v>
      </c>
      <c r="K359">
        <f t="shared" si="365"/>
        <v>0</v>
      </c>
      <c r="L359">
        <f t="shared" si="365"/>
        <v>0</v>
      </c>
      <c r="M359">
        <f t="shared" si="365"/>
        <v>0</v>
      </c>
      <c r="N359">
        <f t="shared" si="365"/>
        <v>0</v>
      </c>
      <c r="O359">
        <f t="shared" si="365"/>
        <v>0</v>
      </c>
      <c r="P359">
        <f t="shared" si="365"/>
        <v>0</v>
      </c>
    </row>
    <row r="360" spans="2:16" x14ac:dyDescent="0.35">
      <c r="B360" t="s">
        <v>365</v>
      </c>
      <c r="C360">
        <v>6.4119961777860501</v>
      </c>
      <c r="D360">
        <f t="shared" si="329"/>
        <v>0</v>
      </c>
      <c r="E360">
        <f t="shared" ref="E360:P360" si="366">IF(AND(D$2&lt;=$C360,$C360&lt;E$2),1,0)</f>
        <v>0</v>
      </c>
      <c r="F360">
        <f t="shared" si="366"/>
        <v>0</v>
      </c>
      <c r="G360">
        <f t="shared" si="366"/>
        <v>0</v>
      </c>
      <c r="H360">
        <f t="shared" si="366"/>
        <v>0</v>
      </c>
      <c r="I360">
        <f t="shared" si="366"/>
        <v>0</v>
      </c>
      <c r="J360">
        <f t="shared" si="366"/>
        <v>0</v>
      </c>
      <c r="K360">
        <f t="shared" si="366"/>
        <v>1</v>
      </c>
      <c r="L360">
        <f t="shared" si="366"/>
        <v>0</v>
      </c>
      <c r="M360">
        <f t="shared" si="366"/>
        <v>0</v>
      </c>
      <c r="N360">
        <f t="shared" si="366"/>
        <v>0</v>
      </c>
      <c r="O360">
        <f t="shared" si="366"/>
        <v>0</v>
      </c>
      <c r="P360">
        <f t="shared" si="366"/>
        <v>0</v>
      </c>
    </row>
    <row r="361" spans="2:16" x14ac:dyDescent="0.35">
      <c r="B361" t="s">
        <v>366</v>
      </c>
      <c r="C361">
        <v>3.1235043487885861</v>
      </c>
      <c r="D361">
        <f t="shared" si="329"/>
        <v>0</v>
      </c>
      <c r="E361">
        <f t="shared" ref="E361:P361" si="367">IF(AND(D$2&lt;=$C361,$C361&lt;E$2),1,0)</f>
        <v>0</v>
      </c>
      <c r="F361">
        <f t="shared" si="367"/>
        <v>0</v>
      </c>
      <c r="G361">
        <f t="shared" si="367"/>
        <v>0</v>
      </c>
      <c r="H361">
        <f t="shared" si="367"/>
        <v>0</v>
      </c>
      <c r="I361">
        <f t="shared" si="367"/>
        <v>0</v>
      </c>
      <c r="J361">
        <f t="shared" si="367"/>
        <v>0</v>
      </c>
      <c r="K361">
        <f t="shared" si="367"/>
        <v>1</v>
      </c>
      <c r="L361">
        <f t="shared" si="367"/>
        <v>0</v>
      </c>
      <c r="M361">
        <f t="shared" si="367"/>
        <v>0</v>
      </c>
      <c r="N361">
        <f t="shared" si="367"/>
        <v>0</v>
      </c>
      <c r="O361">
        <f t="shared" si="367"/>
        <v>0</v>
      </c>
      <c r="P361">
        <f t="shared" si="367"/>
        <v>0</v>
      </c>
    </row>
    <row r="362" spans="2:16" x14ac:dyDescent="0.35">
      <c r="B362" t="s">
        <v>367</v>
      </c>
      <c r="C362">
        <v>-1.5540187625145752</v>
      </c>
      <c r="D362">
        <f t="shared" si="329"/>
        <v>0</v>
      </c>
      <c r="E362">
        <f t="shared" ref="E362:P362" si="368">IF(AND(D$2&lt;=$C362,$C362&lt;E$2),1,0)</f>
        <v>0</v>
      </c>
      <c r="F362">
        <f t="shared" si="368"/>
        <v>0</v>
      </c>
      <c r="G362">
        <f t="shared" si="368"/>
        <v>0</v>
      </c>
      <c r="H362">
        <f t="shared" si="368"/>
        <v>0</v>
      </c>
      <c r="I362">
        <f t="shared" si="368"/>
        <v>0</v>
      </c>
      <c r="J362">
        <f t="shared" si="368"/>
        <v>1</v>
      </c>
      <c r="K362">
        <f t="shared" si="368"/>
        <v>0</v>
      </c>
      <c r="L362">
        <f t="shared" si="368"/>
        <v>0</v>
      </c>
      <c r="M362">
        <f t="shared" si="368"/>
        <v>0</v>
      </c>
      <c r="N362">
        <f t="shared" si="368"/>
        <v>0</v>
      </c>
      <c r="O362">
        <f t="shared" si="368"/>
        <v>0</v>
      </c>
      <c r="P362">
        <f t="shared" si="368"/>
        <v>0</v>
      </c>
    </row>
    <row r="363" spans="2:16" x14ac:dyDescent="0.35">
      <c r="B363" t="s">
        <v>368</v>
      </c>
      <c r="C363">
        <v>-0.81649388282230007</v>
      </c>
      <c r="D363">
        <f t="shared" si="329"/>
        <v>0</v>
      </c>
      <c r="E363">
        <f t="shared" ref="E363:P363" si="369">IF(AND(D$2&lt;=$C363,$C363&lt;E$2),1,0)</f>
        <v>0</v>
      </c>
      <c r="F363">
        <f t="shared" si="369"/>
        <v>0</v>
      </c>
      <c r="G363">
        <f t="shared" si="369"/>
        <v>0</v>
      </c>
      <c r="H363">
        <f t="shared" si="369"/>
        <v>0</v>
      </c>
      <c r="I363">
        <f t="shared" si="369"/>
        <v>0</v>
      </c>
      <c r="J363">
        <f t="shared" si="369"/>
        <v>1</v>
      </c>
      <c r="K363">
        <f t="shared" si="369"/>
        <v>0</v>
      </c>
      <c r="L363">
        <f t="shared" si="369"/>
        <v>0</v>
      </c>
      <c r="M363">
        <f t="shared" si="369"/>
        <v>0</v>
      </c>
      <c r="N363">
        <f t="shared" si="369"/>
        <v>0</v>
      </c>
      <c r="O363">
        <f t="shared" si="369"/>
        <v>0</v>
      </c>
      <c r="P363">
        <f t="shared" si="369"/>
        <v>0</v>
      </c>
    </row>
    <row r="364" spans="2:16" x14ac:dyDescent="0.35">
      <c r="B364" t="s">
        <v>369</v>
      </c>
      <c r="C364">
        <v>2.1044091645223029</v>
      </c>
      <c r="D364">
        <f t="shared" si="329"/>
        <v>0</v>
      </c>
      <c r="E364">
        <f t="shared" ref="E364:P364" si="370">IF(AND(D$2&lt;=$C364,$C364&lt;E$2),1,0)</f>
        <v>0</v>
      </c>
      <c r="F364">
        <f t="shared" si="370"/>
        <v>0</v>
      </c>
      <c r="G364">
        <f t="shared" si="370"/>
        <v>0</v>
      </c>
      <c r="H364">
        <f t="shared" si="370"/>
        <v>0</v>
      </c>
      <c r="I364">
        <f t="shared" si="370"/>
        <v>0</v>
      </c>
      <c r="J364">
        <f t="shared" si="370"/>
        <v>1</v>
      </c>
      <c r="K364">
        <f t="shared" si="370"/>
        <v>0</v>
      </c>
      <c r="L364">
        <f t="shared" si="370"/>
        <v>0</v>
      </c>
      <c r="M364">
        <f t="shared" si="370"/>
        <v>0</v>
      </c>
      <c r="N364">
        <f t="shared" si="370"/>
        <v>0</v>
      </c>
      <c r="O364">
        <f t="shared" si="370"/>
        <v>0</v>
      </c>
      <c r="P364">
        <f t="shared" si="370"/>
        <v>0</v>
      </c>
    </row>
    <row r="365" spans="2:16" x14ac:dyDescent="0.35">
      <c r="B365" t="s">
        <v>370</v>
      </c>
      <c r="C365">
        <v>-5.7138719646263496</v>
      </c>
      <c r="D365">
        <f t="shared" si="329"/>
        <v>0</v>
      </c>
      <c r="E365">
        <f t="shared" ref="E365:P365" si="371">IF(AND(D$2&lt;=$C365,$C365&lt;E$2),1,0)</f>
        <v>0</v>
      </c>
      <c r="F365">
        <f t="shared" si="371"/>
        <v>0</v>
      </c>
      <c r="G365">
        <f t="shared" si="371"/>
        <v>0</v>
      </c>
      <c r="H365">
        <f t="shared" si="371"/>
        <v>0</v>
      </c>
      <c r="I365">
        <f t="shared" si="371"/>
        <v>1</v>
      </c>
      <c r="J365">
        <f t="shared" si="371"/>
        <v>0</v>
      </c>
      <c r="K365">
        <f t="shared" si="371"/>
        <v>0</v>
      </c>
      <c r="L365">
        <f t="shared" si="371"/>
        <v>0</v>
      </c>
      <c r="M365">
        <f t="shared" si="371"/>
        <v>0</v>
      </c>
      <c r="N365">
        <f t="shared" si="371"/>
        <v>0</v>
      </c>
      <c r="O365">
        <f t="shared" si="371"/>
        <v>0</v>
      </c>
      <c r="P365">
        <f t="shared" si="371"/>
        <v>0</v>
      </c>
    </row>
    <row r="366" spans="2:16" x14ac:dyDescent="0.35">
      <c r="B366" t="s">
        <v>371</v>
      </c>
      <c r="C366">
        <v>-2.7269547316830067</v>
      </c>
      <c r="D366">
        <f t="shared" si="329"/>
        <v>0</v>
      </c>
      <c r="E366">
        <f t="shared" ref="E366:P366" si="372">IF(AND(D$2&lt;=$C366,$C366&lt;E$2),1,0)</f>
        <v>0</v>
      </c>
      <c r="F366">
        <f t="shared" si="372"/>
        <v>0</v>
      </c>
      <c r="G366">
        <f t="shared" si="372"/>
        <v>0</v>
      </c>
      <c r="H366">
        <f t="shared" si="372"/>
        <v>0</v>
      </c>
      <c r="I366">
        <f t="shared" si="372"/>
        <v>1</v>
      </c>
      <c r="J366">
        <f t="shared" si="372"/>
        <v>0</v>
      </c>
      <c r="K366">
        <f t="shared" si="372"/>
        <v>0</v>
      </c>
      <c r="L366">
        <f t="shared" si="372"/>
        <v>0</v>
      </c>
      <c r="M366">
        <f t="shared" si="372"/>
        <v>0</v>
      </c>
      <c r="N366">
        <f t="shared" si="372"/>
        <v>0</v>
      </c>
      <c r="O366">
        <f t="shared" si="372"/>
        <v>0</v>
      </c>
      <c r="P366">
        <f t="shared" si="372"/>
        <v>0</v>
      </c>
    </row>
    <row r="367" spans="2:16" x14ac:dyDescent="0.35">
      <c r="B367" t="s">
        <v>372</v>
      </c>
      <c r="C367">
        <v>4.2604902316576654</v>
      </c>
      <c r="D367">
        <f t="shared" si="329"/>
        <v>0</v>
      </c>
      <c r="E367">
        <f t="shared" ref="E367:P367" si="373">IF(AND(D$2&lt;=$C367,$C367&lt;E$2),1,0)</f>
        <v>0</v>
      </c>
      <c r="F367">
        <f t="shared" si="373"/>
        <v>0</v>
      </c>
      <c r="G367">
        <f t="shared" si="373"/>
        <v>0</v>
      </c>
      <c r="H367">
        <f t="shared" si="373"/>
        <v>0</v>
      </c>
      <c r="I367">
        <f t="shared" si="373"/>
        <v>0</v>
      </c>
      <c r="J367">
        <f t="shared" si="373"/>
        <v>0</v>
      </c>
      <c r="K367">
        <f t="shared" si="373"/>
        <v>1</v>
      </c>
      <c r="L367">
        <f t="shared" si="373"/>
        <v>0</v>
      </c>
      <c r="M367">
        <f t="shared" si="373"/>
        <v>0</v>
      </c>
      <c r="N367">
        <f t="shared" si="373"/>
        <v>0</v>
      </c>
      <c r="O367">
        <f t="shared" si="373"/>
        <v>0</v>
      </c>
      <c r="P367">
        <f t="shared" si="373"/>
        <v>0</v>
      </c>
    </row>
    <row r="368" spans="2:16" x14ac:dyDescent="0.35">
      <c r="B368" t="s">
        <v>373</v>
      </c>
      <c r="C368">
        <v>-5.7246566989987979E-2</v>
      </c>
      <c r="D368">
        <f t="shared" si="329"/>
        <v>0</v>
      </c>
      <c r="E368">
        <f t="shared" ref="E368:P368" si="374">IF(AND(D$2&lt;=$C368,$C368&lt;E$2),1,0)</f>
        <v>0</v>
      </c>
      <c r="F368">
        <f t="shared" si="374"/>
        <v>0</v>
      </c>
      <c r="G368">
        <f t="shared" si="374"/>
        <v>0</v>
      </c>
      <c r="H368">
        <f t="shared" si="374"/>
        <v>0</v>
      </c>
      <c r="I368">
        <f t="shared" si="374"/>
        <v>0</v>
      </c>
      <c r="J368">
        <f t="shared" si="374"/>
        <v>1</v>
      </c>
      <c r="K368">
        <f t="shared" si="374"/>
        <v>0</v>
      </c>
      <c r="L368">
        <f t="shared" si="374"/>
        <v>0</v>
      </c>
      <c r="M368">
        <f t="shared" si="374"/>
        <v>0</v>
      </c>
      <c r="N368">
        <f t="shared" si="374"/>
        <v>0</v>
      </c>
      <c r="O368">
        <f t="shared" si="374"/>
        <v>0</v>
      </c>
      <c r="P368">
        <f t="shared" si="374"/>
        <v>0</v>
      </c>
    </row>
    <row r="369" spans="2:16" x14ac:dyDescent="0.35">
      <c r="B369" t="s">
        <v>374</v>
      </c>
      <c r="C369">
        <v>-2.3712225969445111</v>
      </c>
      <c r="D369">
        <f t="shared" si="329"/>
        <v>0</v>
      </c>
      <c r="E369">
        <f t="shared" ref="E369:P369" si="375">IF(AND(D$2&lt;=$C369,$C369&lt;E$2),1,0)</f>
        <v>0</v>
      </c>
      <c r="F369">
        <f t="shared" si="375"/>
        <v>0</v>
      </c>
      <c r="G369">
        <f t="shared" si="375"/>
        <v>0</v>
      </c>
      <c r="H369">
        <f t="shared" si="375"/>
        <v>0</v>
      </c>
      <c r="I369">
        <f t="shared" si="375"/>
        <v>0</v>
      </c>
      <c r="J369">
        <f t="shared" si="375"/>
        <v>1</v>
      </c>
      <c r="K369">
        <f t="shared" si="375"/>
        <v>0</v>
      </c>
      <c r="L369">
        <f t="shared" si="375"/>
        <v>0</v>
      </c>
      <c r="M369">
        <f t="shared" si="375"/>
        <v>0</v>
      </c>
      <c r="N369">
        <f t="shared" si="375"/>
        <v>0</v>
      </c>
      <c r="O369">
        <f t="shared" si="375"/>
        <v>0</v>
      </c>
      <c r="P369">
        <f t="shared" si="375"/>
        <v>0</v>
      </c>
    </row>
    <row r="370" spans="2:16" x14ac:dyDescent="0.35">
      <c r="B370" t="s">
        <v>375</v>
      </c>
      <c r="C370">
        <v>4.058995611896643</v>
      </c>
      <c r="D370">
        <f t="shared" si="329"/>
        <v>0</v>
      </c>
      <c r="E370">
        <f t="shared" ref="E370:P370" si="376">IF(AND(D$2&lt;=$C370,$C370&lt;E$2),1,0)</f>
        <v>0</v>
      </c>
      <c r="F370">
        <f t="shared" si="376"/>
        <v>0</v>
      </c>
      <c r="G370">
        <f t="shared" si="376"/>
        <v>0</v>
      </c>
      <c r="H370">
        <f t="shared" si="376"/>
        <v>0</v>
      </c>
      <c r="I370">
        <f t="shared" si="376"/>
        <v>0</v>
      </c>
      <c r="J370">
        <f t="shared" si="376"/>
        <v>0</v>
      </c>
      <c r="K370">
        <f t="shared" si="376"/>
        <v>1</v>
      </c>
      <c r="L370">
        <f t="shared" si="376"/>
        <v>0</v>
      </c>
      <c r="M370">
        <f t="shared" si="376"/>
        <v>0</v>
      </c>
      <c r="N370">
        <f t="shared" si="376"/>
        <v>0</v>
      </c>
      <c r="O370">
        <f t="shared" si="376"/>
        <v>0</v>
      </c>
      <c r="P370">
        <f t="shared" si="376"/>
        <v>0</v>
      </c>
    </row>
    <row r="371" spans="2:16" x14ac:dyDescent="0.35">
      <c r="B371" t="s">
        <v>376</v>
      </c>
      <c r="C371">
        <v>-3.4472687517082545</v>
      </c>
      <c r="D371">
        <f t="shared" si="329"/>
        <v>0</v>
      </c>
      <c r="E371">
        <f t="shared" ref="E371:P371" si="377">IF(AND(D$2&lt;=$C371,$C371&lt;E$2),1,0)</f>
        <v>0</v>
      </c>
      <c r="F371">
        <f t="shared" si="377"/>
        <v>0</v>
      </c>
      <c r="G371">
        <f t="shared" si="377"/>
        <v>0</v>
      </c>
      <c r="H371">
        <f t="shared" si="377"/>
        <v>0</v>
      </c>
      <c r="I371">
        <f t="shared" si="377"/>
        <v>1</v>
      </c>
      <c r="J371">
        <f t="shared" si="377"/>
        <v>0</v>
      </c>
      <c r="K371">
        <f t="shared" si="377"/>
        <v>0</v>
      </c>
      <c r="L371">
        <f t="shared" si="377"/>
        <v>0</v>
      </c>
      <c r="M371">
        <f t="shared" si="377"/>
        <v>0</v>
      </c>
      <c r="N371">
        <f t="shared" si="377"/>
        <v>0</v>
      </c>
      <c r="O371">
        <f t="shared" si="377"/>
        <v>0</v>
      </c>
      <c r="P371">
        <f t="shared" si="377"/>
        <v>0</v>
      </c>
    </row>
    <row r="372" spans="2:16" x14ac:dyDescent="0.35">
      <c r="B372" t="s">
        <v>377</v>
      </c>
      <c r="C372">
        <v>-0.94896013121903433</v>
      </c>
      <c r="D372">
        <f t="shared" si="329"/>
        <v>0</v>
      </c>
      <c r="E372">
        <f t="shared" ref="E372:P372" si="378">IF(AND(D$2&lt;=$C372,$C372&lt;E$2),1,0)</f>
        <v>0</v>
      </c>
      <c r="F372">
        <f t="shared" si="378"/>
        <v>0</v>
      </c>
      <c r="G372">
        <f t="shared" si="378"/>
        <v>0</v>
      </c>
      <c r="H372">
        <f t="shared" si="378"/>
        <v>0</v>
      </c>
      <c r="I372">
        <f t="shared" si="378"/>
        <v>0</v>
      </c>
      <c r="J372">
        <f t="shared" si="378"/>
        <v>1</v>
      </c>
      <c r="K372">
        <f t="shared" si="378"/>
        <v>0</v>
      </c>
      <c r="L372">
        <f t="shared" si="378"/>
        <v>0</v>
      </c>
      <c r="M372">
        <f t="shared" si="378"/>
        <v>0</v>
      </c>
      <c r="N372">
        <f t="shared" si="378"/>
        <v>0</v>
      </c>
      <c r="O372">
        <f t="shared" si="378"/>
        <v>0</v>
      </c>
      <c r="P372">
        <f t="shared" si="378"/>
        <v>0</v>
      </c>
    </row>
    <row r="373" spans="2:16" x14ac:dyDescent="0.35">
      <c r="B373" t="s">
        <v>378</v>
      </c>
      <c r="C373">
        <v>-6.5259869369211128</v>
      </c>
      <c r="D373">
        <f t="shared" si="329"/>
        <v>0</v>
      </c>
      <c r="E373">
        <f t="shared" ref="E373:P373" si="379">IF(AND(D$2&lt;=$C373,$C373&lt;E$2),1,0)</f>
        <v>0</v>
      </c>
      <c r="F373">
        <f t="shared" si="379"/>
        <v>0</v>
      </c>
      <c r="G373">
        <f t="shared" si="379"/>
        <v>0</v>
      </c>
      <c r="H373">
        <f t="shared" si="379"/>
        <v>0</v>
      </c>
      <c r="I373">
        <f t="shared" si="379"/>
        <v>1</v>
      </c>
      <c r="J373">
        <f t="shared" si="379"/>
        <v>0</v>
      </c>
      <c r="K373">
        <f t="shared" si="379"/>
        <v>0</v>
      </c>
      <c r="L373">
        <f t="shared" si="379"/>
        <v>0</v>
      </c>
      <c r="M373">
        <f t="shared" si="379"/>
        <v>0</v>
      </c>
      <c r="N373">
        <f t="shared" si="379"/>
        <v>0</v>
      </c>
      <c r="O373">
        <f t="shared" si="379"/>
        <v>0</v>
      </c>
      <c r="P373">
        <f t="shared" si="379"/>
        <v>0</v>
      </c>
    </row>
    <row r="374" spans="2:16" x14ac:dyDescent="0.35">
      <c r="B374" t="s">
        <v>379</v>
      </c>
      <c r="C374">
        <v>-1.662108178983901</v>
      </c>
      <c r="D374">
        <f t="shared" si="329"/>
        <v>0</v>
      </c>
      <c r="E374">
        <f t="shared" ref="E374:P374" si="380">IF(AND(D$2&lt;=$C374,$C374&lt;E$2),1,0)</f>
        <v>0</v>
      </c>
      <c r="F374">
        <f t="shared" si="380"/>
        <v>0</v>
      </c>
      <c r="G374">
        <f t="shared" si="380"/>
        <v>0</v>
      </c>
      <c r="H374">
        <f t="shared" si="380"/>
        <v>0</v>
      </c>
      <c r="I374">
        <f t="shared" si="380"/>
        <v>0</v>
      </c>
      <c r="J374">
        <f t="shared" si="380"/>
        <v>1</v>
      </c>
      <c r="K374">
        <f t="shared" si="380"/>
        <v>0</v>
      </c>
      <c r="L374">
        <f t="shared" si="380"/>
        <v>0</v>
      </c>
      <c r="M374">
        <f t="shared" si="380"/>
        <v>0</v>
      </c>
      <c r="N374">
        <f t="shared" si="380"/>
        <v>0</v>
      </c>
      <c r="O374">
        <f t="shared" si="380"/>
        <v>0</v>
      </c>
      <c r="P374">
        <f t="shared" si="380"/>
        <v>0</v>
      </c>
    </row>
    <row r="375" spans="2:16" x14ac:dyDescent="0.35">
      <c r="B375" t="s">
        <v>380</v>
      </c>
      <c r="C375">
        <v>-6.2029413959372004</v>
      </c>
      <c r="D375">
        <f t="shared" si="329"/>
        <v>0</v>
      </c>
      <c r="E375">
        <f t="shared" ref="E375:P375" si="381">IF(AND(D$2&lt;=$C375,$C375&lt;E$2),1,0)</f>
        <v>0</v>
      </c>
      <c r="F375">
        <f t="shared" si="381"/>
        <v>0</v>
      </c>
      <c r="G375">
        <f t="shared" si="381"/>
        <v>0</v>
      </c>
      <c r="H375">
        <f t="shared" si="381"/>
        <v>0</v>
      </c>
      <c r="I375">
        <f t="shared" si="381"/>
        <v>1</v>
      </c>
      <c r="J375">
        <f t="shared" si="381"/>
        <v>0</v>
      </c>
      <c r="K375">
        <f t="shared" si="381"/>
        <v>0</v>
      </c>
      <c r="L375">
        <f t="shared" si="381"/>
        <v>0</v>
      </c>
      <c r="M375">
        <f t="shared" si="381"/>
        <v>0</v>
      </c>
      <c r="N375">
        <f t="shared" si="381"/>
        <v>0</v>
      </c>
      <c r="O375">
        <f t="shared" si="381"/>
        <v>0</v>
      </c>
      <c r="P375">
        <f t="shared" si="381"/>
        <v>0</v>
      </c>
    </row>
    <row r="376" spans="2:16" x14ac:dyDescent="0.35">
      <c r="B376" t="s">
        <v>381</v>
      </c>
      <c r="C376">
        <v>5.8162925136566512</v>
      </c>
      <c r="D376">
        <f t="shared" si="329"/>
        <v>0</v>
      </c>
      <c r="E376">
        <f t="shared" ref="E376:P376" si="382">IF(AND(D$2&lt;=$C376,$C376&lt;E$2),1,0)</f>
        <v>0</v>
      </c>
      <c r="F376">
        <f t="shared" si="382"/>
        <v>0</v>
      </c>
      <c r="G376">
        <f t="shared" si="382"/>
        <v>0</v>
      </c>
      <c r="H376">
        <f t="shared" si="382"/>
        <v>0</v>
      </c>
      <c r="I376">
        <f t="shared" si="382"/>
        <v>0</v>
      </c>
      <c r="J376">
        <f t="shared" si="382"/>
        <v>0</v>
      </c>
      <c r="K376">
        <f t="shared" si="382"/>
        <v>1</v>
      </c>
      <c r="L376">
        <f t="shared" si="382"/>
        <v>0</v>
      </c>
      <c r="M376">
        <f t="shared" si="382"/>
        <v>0</v>
      </c>
      <c r="N376">
        <f t="shared" si="382"/>
        <v>0</v>
      </c>
      <c r="O376">
        <f t="shared" si="382"/>
        <v>0</v>
      </c>
      <c r="P376">
        <f t="shared" si="382"/>
        <v>0</v>
      </c>
    </row>
    <row r="377" spans="2:16" x14ac:dyDescent="0.35">
      <c r="B377" t="s">
        <v>382</v>
      </c>
      <c r="C377">
        <v>3.0657561464588978</v>
      </c>
      <c r="D377">
        <f t="shared" si="329"/>
        <v>0</v>
      </c>
      <c r="E377">
        <f t="shared" ref="E377:P377" si="383">IF(AND(D$2&lt;=$C377,$C377&lt;E$2),1,0)</f>
        <v>0</v>
      </c>
      <c r="F377">
        <f t="shared" si="383"/>
        <v>0</v>
      </c>
      <c r="G377">
        <f t="shared" si="383"/>
        <v>0</v>
      </c>
      <c r="H377">
        <f t="shared" si="383"/>
        <v>0</v>
      </c>
      <c r="I377">
        <f t="shared" si="383"/>
        <v>0</v>
      </c>
      <c r="J377">
        <f t="shared" si="383"/>
        <v>0</v>
      </c>
      <c r="K377">
        <f t="shared" si="383"/>
        <v>1</v>
      </c>
      <c r="L377">
        <f t="shared" si="383"/>
        <v>0</v>
      </c>
      <c r="M377">
        <f t="shared" si="383"/>
        <v>0</v>
      </c>
      <c r="N377">
        <f t="shared" si="383"/>
        <v>0</v>
      </c>
      <c r="O377">
        <f t="shared" si="383"/>
        <v>0</v>
      </c>
      <c r="P377">
        <f t="shared" si="383"/>
        <v>0</v>
      </c>
    </row>
    <row r="378" spans="2:16" x14ac:dyDescent="0.35">
      <c r="B378" t="s">
        <v>383</v>
      </c>
      <c r="C378">
        <v>9.0311958345368204E-2</v>
      </c>
      <c r="D378">
        <f t="shared" si="329"/>
        <v>0</v>
      </c>
      <c r="E378">
        <f t="shared" ref="E378:P378" si="384">IF(AND(D$2&lt;=$C378,$C378&lt;E$2),1,0)</f>
        <v>0</v>
      </c>
      <c r="F378">
        <f t="shared" si="384"/>
        <v>0</v>
      </c>
      <c r="G378">
        <f t="shared" si="384"/>
        <v>0</v>
      </c>
      <c r="H378">
        <f t="shared" si="384"/>
        <v>0</v>
      </c>
      <c r="I378">
        <f t="shared" si="384"/>
        <v>0</v>
      </c>
      <c r="J378">
        <f t="shared" si="384"/>
        <v>1</v>
      </c>
      <c r="K378">
        <f t="shared" si="384"/>
        <v>0</v>
      </c>
      <c r="L378">
        <f t="shared" si="384"/>
        <v>0</v>
      </c>
      <c r="M378">
        <f t="shared" si="384"/>
        <v>0</v>
      </c>
      <c r="N378">
        <f t="shared" si="384"/>
        <v>0</v>
      </c>
      <c r="O378">
        <f t="shared" si="384"/>
        <v>0</v>
      </c>
      <c r="P378">
        <f t="shared" si="384"/>
        <v>0</v>
      </c>
    </row>
    <row r="379" spans="2:16" x14ac:dyDescent="0.35">
      <c r="B379" t="s">
        <v>384</v>
      </c>
      <c r="C379">
        <v>7.0973205020978591</v>
      </c>
      <c r="D379">
        <f t="shared" si="329"/>
        <v>0</v>
      </c>
      <c r="E379">
        <f t="shared" ref="E379:P379" si="385">IF(AND(D$2&lt;=$C379,$C379&lt;E$2),1,0)</f>
        <v>0</v>
      </c>
      <c r="F379">
        <f t="shared" si="385"/>
        <v>0</v>
      </c>
      <c r="G379">
        <f t="shared" si="385"/>
        <v>0</v>
      </c>
      <c r="H379">
        <f t="shared" si="385"/>
        <v>0</v>
      </c>
      <c r="I379">
        <f t="shared" si="385"/>
        <v>0</v>
      </c>
      <c r="J379">
        <f t="shared" si="385"/>
        <v>0</v>
      </c>
      <c r="K379">
        <f t="shared" si="385"/>
        <v>1</v>
      </c>
      <c r="L379">
        <f t="shared" si="385"/>
        <v>0</v>
      </c>
      <c r="M379">
        <f t="shared" si="385"/>
        <v>0</v>
      </c>
      <c r="N379">
        <f t="shared" si="385"/>
        <v>0</v>
      </c>
      <c r="O379">
        <f t="shared" si="385"/>
        <v>0</v>
      </c>
      <c r="P379">
        <f t="shared" si="385"/>
        <v>0</v>
      </c>
    </row>
    <row r="380" spans="2:16" x14ac:dyDescent="0.35">
      <c r="B380" t="s">
        <v>385</v>
      </c>
      <c r="C380">
        <v>-5.000291637772925</v>
      </c>
      <c r="D380">
        <f t="shared" si="329"/>
        <v>0</v>
      </c>
      <c r="E380">
        <f t="shared" ref="E380:P380" si="386">IF(AND(D$2&lt;=$C380,$C380&lt;E$2),1,0)</f>
        <v>0</v>
      </c>
      <c r="F380">
        <f t="shared" si="386"/>
        <v>0</v>
      </c>
      <c r="G380">
        <f t="shared" si="386"/>
        <v>0</v>
      </c>
      <c r="H380">
        <f t="shared" si="386"/>
        <v>0</v>
      </c>
      <c r="I380">
        <f t="shared" si="386"/>
        <v>1</v>
      </c>
      <c r="J380">
        <f t="shared" si="386"/>
        <v>0</v>
      </c>
      <c r="K380">
        <f t="shared" si="386"/>
        <v>0</v>
      </c>
      <c r="L380">
        <f t="shared" si="386"/>
        <v>0</v>
      </c>
      <c r="M380">
        <f t="shared" si="386"/>
        <v>0</v>
      </c>
      <c r="N380">
        <f t="shared" si="386"/>
        <v>0</v>
      </c>
      <c r="O380">
        <f t="shared" si="386"/>
        <v>0</v>
      </c>
      <c r="P380">
        <f t="shared" si="386"/>
        <v>0</v>
      </c>
    </row>
    <row r="381" spans="2:16" x14ac:dyDescent="0.35">
      <c r="B381" t="s">
        <v>386</v>
      </c>
      <c r="C381">
        <v>5.7301029092236222</v>
      </c>
      <c r="D381">
        <f t="shared" si="329"/>
        <v>0</v>
      </c>
      <c r="E381">
        <f t="shared" ref="E381:P381" si="387">IF(AND(D$2&lt;=$C381,$C381&lt;E$2),1,0)</f>
        <v>0</v>
      </c>
      <c r="F381">
        <f t="shared" si="387"/>
        <v>0</v>
      </c>
      <c r="G381">
        <f t="shared" si="387"/>
        <v>0</v>
      </c>
      <c r="H381">
        <f t="shared" si="387"/>
        <v>0</v>
      </c>
      <c r="I381">
        <f t="shared" si="387"/>
        <v>0</v>
      </c>
      <c r="J381">
        <f t="shared" si="387"/>
        <v>0</v>
      </c>
      <c r="K381">
        <f t="shared" si="387"/>
        <v>1</v>
      </c>
      <c r="L381">
        <f t="shared" si="387"/>
        <v>0</v>
      </c>
      <c r="M381">
        <f t="shared" si="387"/>
        <v>0</v>
      </c>
      <c r="N381">
        <f t="shared" si="387"/>
        <v>0</v>
      </c>
      <c r="O381">
        <f t="shared" si="387"/>
        <v>0</v>
      </c>
      <c r="P381">
        <f t="shared" si="387"/>
        <v>0</v>
      </c>
    </row>
    <row r="382" spans="2:16" x14ac:dyDescent="0.35">
      <c r="B382" t="s">
        <v>387</v>
      </c>
      <c r="C382">
        <v>-1.6917766235442055</v>
      </c>
      <c r="D382">
        <f t="shared" si="329"/>
        <v>0</v>
      </c>
      <c r="E382">
        <f t="shared" ref="E382:P382" si="388">IF(AND(D$2&lt;=$C382,$C382&lt;E$2),1,0)</f>
        <v>0</v>
      </c>
      <c r="F382">
        <f t="shared" si="388"/>
        <v>0</v>
      </c>
      <c r="G382">
        <f t="shared" si="388"/>
        <v>0</v>
      </c>
      <c r="H382">
        <f t="shared" si="388"/>
        <v>0</v>
      </c>
      <c r="I382">
        <f t="shared" si="388"/>
        <v>0</v>
      </c>
      <c r="J382">
        <f t="shared" si="388"/>
        <v>1</v>
      </c>
      <c r="K382">
        <f t="shared" si="388"/>
        <v>0</v>
      </c>
      <c r="L382">
        <f t="shared" si="388"/>
        <v>0</v>
      </c>
      <c r="M382">
        <f t="shared" si="388"/>
        <v>0</v>
      </c>
      <c r="N382">
        <f t="shared" si="388"/>
        <v>0</v>
      </c>
      <c r="O382">
        <f t="shared" si="388"/>
        <v>0</v>
      </c>
      <c r="P382">
        <f t="shared" si="388"/>
        <v>0</v>
      </c>
    </row>
    <row r="383" spans="2:16" x14ac:dyDescent="0.35">
      <c r="B383" t="s">
        <v>388</v>
      </c>
      <c r="C383">
        <v>-2.0490539041630895</v>
      </c>
      <c r="D383">
        <f t="shared" si="329"/>
        <v>0</v>
      </c>
      <c r="E383">
        <f t="shared" ref="E383:P383" si="389">IF(AND(D$2&lt;=$C383,$C383&lt;E$2),1,0)</f>
        <v>0</v>
      </c>
      <c r="F383">
        <f t="shared" si="389"/>
        <v>0</v>
      </c>
      <c r="G383">
        <f t="shared" si="389"/>
        <v>0</v>
      </c>
      <c r="H383">
        <f t="shared" si="389"/>
        <v>0</v>
      </c>
      <c r="I383">
        <f t="shared" si="389"/>
        <v>0</v>
      </c>
      <c r="J383">
        <f t="shared" si="389"/>
        <v>1</v>
      </c>
      <c r="K383">
        <f t="shared" si="389"/>
        <v>0</v>
      </c>
      <c r="L383">
        <f t="shared" si="389"/>
        <v>0</v>
      </c>
      <c r="M383">
        <f t="shared" si="389"/>
        <v>0</v>
      </c>
      <c r="N383">
        <f t="shared" si="389"/>
        <v>0</v>
      </c>
      <c r="O383">
        <f t="shared" si="389"/>
        <v>0</v>
      </c>
      <c r="P383">
        <f t="shared" si="389"/>
        <v>0</v>
      </c>
    </row>
    <row r="384" spans="2:16" x14ac:dyDescent="0.35">
      <c r="B384" t="s">
        <v>389</v>
      </c>
      <c r="C384">
        <v>4.0940492223986658</v>
      </c>
      <c r="D384">
        <f t="shared" si="329"/>
        <v>0</v>
      </c>
      <c r="E384">
        <f t="shared" ref="E384:P384" si="390">IF(AND(D$2&lt;=$C384,$C384&lt;E$2),1,0)</f>
        <v>0</v>
      </c>
      <c r="F384">
        <f t="shared" si="390"/>
        <v>0</v>
      </c>
      <c r="G384">
        <f t="shared" si="390"/>
        <v>0</v>
      </c>
      <c r="H384">
        <f t="shared" si="390"/>
        <v>0</v>
      </c>
      <c r="I384">
        <f t="shared" si="390"/>
        <v>0</v>
      </c>
      <c r="J384">
        <f t="shared" si="390"/>
        <v>0</v>
      </c>
      <c r="K384">
        <f t="shared" si="390"/>
        <v>1</v>
      </c>
      <c r="L384">
        <f t="shared" si="390"/>
        <v>0</v>
      </c>
      <c r="M384">
        <f t="shared" si="390"/>
        <v>0</v>
      </c>
      <c r="N384">
        <f t="shared" si="390"/>
        <v>0</v>
      </c>
      <c r="O384">
        <f t="shared" si="390"/>
        <v>0</v>
      </c>
      <c r="P384">
        <f t="shared" si="390"/>
        <v>0</v>
      </c>
    </row>
    <row r="385" spans="2:16" x14ac:dyDescent="0.35">
      <c r="B385" t="s">
        <v>390</v>
      </c>
      <c r="C385">
        <v>3.5299901513347276</v>
      </c>
      <c r="D385">
        <f t="shared" si="329"/>
        <v>0</v>
      </c>
      <c r="E385">
        <f t="shared" ref="E385:P385" si="391">IF(AND(D$2&lt;=$C385,$C385&lt;E$2),1,0)</f>
        <v>0</v>
      </c>
      <c r="F385">
        <f t="shared" si="391"/>
        <v>0</v>
      </c>
      <c r="G385">
        <f t="shared" si="391"/>
        <v>0</v>
      </c>
      <c r="H385">
        <f t="shared" si="391"/>
        <v>0</v>
      </c>
      <c r="I385">
        <f t="shared" si="391"/>
        <v>0</v>
      </c>
      <c r="J385">
        <f t="shared" si="391"/>
        <v>0</v>
      </c>
      <c r="K385">
        <f t="shared" si="391"/>
        <v>1</v>
      </c>
      <c r="L385">
        <f t="shared" si="391"/>
        <v>0</v>
      </c>
      <c r="M385">
        <f t="shared" si="391"/>
        <v>0</v>
      </c>
      <c r="N385">
        <f t="shared" si="391"/>
        <v>0</v>
      </c>
      <c r="O385">
        <f t="shared" si="391"/>
        <v>0</v>
      </c>
      <c r="P385">
        <f t="shared" si="391"/>
        <v>0</v>
      </c>
    </row>
    <row r="386" spans="2:16" x14ac:dyDescent="0.35">
      <c r="B386" t="s">
        <v>391</v>
      </c>
      <c r="C386">
        <v>2.8724336062063482</v>
      </c>
      <c r="D386">
        <f t="shared" si="329"/>
        <v>0</v>
      </c>
      <c r="E386">
        <f t="shared" ref="E386:P386" si="392">IF(AND(D$2&lt;=$C386,$C386&lt;E$2),1,0)</f>
        <v>0</v>
      </c>
      <c r="F386">
        <f t="shared" si="392"/>
        <v>0</v>
      </c>
      <c r="G386">
        <f t="shared" si="392"/>
        <v>0</v>
      </c>
      <c r="H386">
        <f t="shared" si="392"/>
        <v>0</v>
      </c>
      <c r="I386">
        <f t="shared" si="392"/>
        <v>0</v>
      </c>
      <c r="J386">
        <f t="shared" si="392"/>
        <v>0</v>
      </c>
      <c r="K386">
        <f t="shared" si="392"/>
        <v>1</v>
      </c>
      <c r="L386">
        <f t="shared" si="392"/>
        <v>0</v>
      </c>
      <c r="M386">
        <f t="shared" si="392"/>
        <v>0</v>
      </c>
      <c r="N386">
        <f t="shared" si="392"/>
        <v>0</v>
      </c>
      <c r="O386">
        <f t="shared" si="392"/>
        <v>0</v>
      </c>
      <c r="P386">
        <f t="shared" si="392"/>
        <v>0</v>
      </c>
    </row>
    <row r="387" spans="2:16" x14ac:dyDescent="0.35">
      <c r="B387" t="s">
        <v>392</v>
      </c>
      <c r="C387">
        <v>9.5418838081107182E-2</v>
      </c>
      <c r="D387">
        <f t="shared" si="329"/>
        <v>0</v>
      </c>
      <c r="E387">
        <f t="shared" ref="E387:P387" si="393">IF(AND(D$2&lt;=$C387,$C387&lt;E$2),1,0)</f>
        <v>0</v>
      </c>
      <c r="F387">
        <f t="shared" si="393"/>
        <v>0</v>
      </c>
      <c r="G387">
        <f t="shared" si="393"/>
        <v>0</v>
      </c>
      <c r="H387">
        <f t="shared" si="393"/>
        <v>0</v>
      </c>
      <c r="I387">
        <f t="shared" si="393"/>
        <v>0</v>
      </c>
      <c r="J387">
        <f t="shared" si="393"/>
        <v>1</v>
      </c>
      <c r="K387">
        <f t="shared" si="393"/>
        <v>0</v>
      </c>
      <c r="L387">
        <f t="shared" si="393"/>
        <v>0</v>
      </c>
      <c r="M387">
        <f t="shared" si="393"/>
        <v>0</v>
      </c>
      <c r="N387">
        <f t="shared" si="393"/>
        <v>0</v>
      </c>
      <c r="O387">
        <f t="shared" si="393"/>
        <v>0</v>
      </c>
      <c r="P387">
        <f t="shared" si="393"/>
        <v>0</v>
      </c>
    </row>
    <row r="388" spans="2:16" x14ac:dyDescent="0.35">
      <c r="B388" t="s">
        <v>393</v>
      </c>
      <c r="C388">
        <v>-2.0155468219889672</v>
      </c>
      <c r="D388">
        <f t="shared" ref="D388:D419" si="394">IF($C388&lt;=D$2,1,0)</f>
        <v>0</v>
      </c>
      <c r="E388">
        <f t="shared" ref="E388:P388" si="395">IF(AND(D$2&lt;=$C388,$C388&lt;E$2),1,0)</f>
        <v>0</v>
      </c>
      <c r="F388">
        <f t="shared" si="395"/>
        <v>0</v>
      </c>
      <c r="G388">
        <f t="shared" si="395"/>
        <v>0</v>
      </c>
      <c r="H388">
        <f t="shared" si="395"/>
        <v>0</v>
      </c>
      <c r="I388">
        <f t="shared" si="395"/>
        <v>0</v>
      </c>
      <c r="J388">
        <f t="shared" si="395"/>
        <v>1</v>
      </c>
      <c r="K388">
        <f t="shared" si="395"/>
        <v>0</v>
      </c>
      <c r="L388">
        <f t="shared" si="395"/>
        <v>0</v>
      </c>
      <c r="M388">
        <f t="shared" si="395"/>
        <v>0</v>
      </c>
      <c r="N388">
        <f t="shared" si="395"/>
        <v>0</v>
      </c>
      <c r="O388">
        <f t="shared" si="395"/>
        <v>0</v>
      </c>
      <c r="P388">
        <f t="shared" si="395"/>
        <v>0</v>
      </c>
    </row>
    <row r="389" spans="2:16" x14ac:dyDescent="0.35">
      <c r="B389" t="s">
        <v>394</v>
      </c>
      <c r="C389">
        <v>-8.4087391975177788</v>
      </c>
      <c r="D389">
        <f t="shared" si="394"/>
        <v>0</v>
      </c>
      <c r="E389">
        <f t="shared" ref="E389:P389" si="396">IF(AND(D$2&lt;=$C389,$C389&lt;E$2),1,0)</f>
        <v>0</v>
      </c>
      <c r="F389">
        <f t="shared" si="396"/>
        <v>0</v>
      </c>
      <c r="G389">
        <f t="shared" si="396"/>
        <v>0</v>
      </c>
      <c r="H389">
        <f t="shared" si="396"/>
        <v>1</v>
      </c>
      <c r="I389">
        <f t="shared" si="396"/>
        <v>0</v>
      </c>
      <c r="J389">
        <f t="shared" si="396"/>
        <v>0</v>
      </c>
      <c r="K389">
        <f t="shared" si="396"/>
        <v>0</v>
      </c>
      <c r="L389">
        <f t="shared" si="396"/>
        <v>0</v>
      </c>
      <c r="M389">
        <f t="shared" si="396"/>
        <v>0</v>
      </c>
      <c r="N389">
        <f t="shared" si="396"/>
        <v>0</v>
      </c>
      <c r="O389">
        <f t="shared" si="396"/>
        <v>0</v>
      </c>
      <c r="P389">
        <f t="shared" si="396"/>
        <v>0</v>
      </c>
    </row>
    <row r="390" spans="2:16" x14ac:dyDescent="0.35">
      <c r="B390" t="s">
        <v>395</v>
      </c>
      <c r="C390">
        <v>-16.437783580802922</v>
      </c>
      <c r="D390">
        <f t="shared" si="394"/>
        <v>0</v>
      </c>
      <c r="E390">
        <f t="shared" ref="E390:P390" si="397">IF(AND(D$2&lt;=$C390,$C390&lt;E$2),1,0)</f>
        <v>0</v>
      </c>
      <c r="F390">
        <f t="shared" si="397"/>
        <v>0</v>
      </c>
      <c r="G390">
        <f t="shared" si="397"/>
        <v>1</v>
      </c>
      <c r="H390">
        <f t="shared" si="397"/>
        <v>0</v>
      </c>
      <c r="I390">
        <f t="shared" si="397"/>
        <v>0</v>
      </c>
      <c r="J390">
        <f t="shared" si="397"/>
        <v>0</v>
      </c>
      <c r="K390">
        <f t="shared" si="397"/>
        <v>0</v>
      </c>
      <c r="L390">
        <f t="shared" si="397"/>
        <v>0</v>
      </c>
      <c r="M390">
        <f t="shared" si="397"/>
        <v>0</v>
      </c>
      <c r="N390">
        <f t="shared" si="397"/>
        <v>0</v>
      </c>
      <c r="O390">
        <f t="shared" si="397"/>
        <v>0</v>
      </c>
      <c r="P390">
        <f t="shared" si="397"/>
        <v>0</v>
      </c>
    </row>
    <row r="391" spans="2:16" x14ac:dyDescent="0.35">
      <c r="B391" t="s">
        <v>396</v>
      </c>
      <c r="C391">
        <v>9.3177828950546715</v>
      </c>
      <c r="D391">
        <f t="shared" si="394"/>
        <v>0</v>
      </c>
      <c r="E391">
        <f t="shared" ref="E391:P391" si="398">IF(AND(D$2&lt;=$C391,$C391&lt;E$2),1,0)</f>
        <v>0</v>
      </c>
      <c r="F391">
        <f t="shared" si="398"/>
        <v>0</v>
      </c>
      <c r="G391">
        <f t="shared" si="398"/>
        <v>0</v>
      </c>
      <c r="H391">
        <f t="shared" si="398"/>
        <v>0</v>
      </c>
      <c r="I391">
        <f t="shared" si="398"/>
        <v>0</v>
      </c>
      <c r="J391">
        <f t="shared" si="398"/>
        <v>0</v>
      </c>
      <c r="K391">
        <f t="shared" si="398"/>
        <v>0</v>
      </c>
      <c r="L391">
        <f t="shared" si="398"/>
        <v>1</v>
      </c>
      <c r="M391">
        <f t="shared" si="398"/>
        <v>0</v>
      </c>
      <c r="N391">
        <f t="shared" si="398"/>
        <v>0</v>
      </c>
      <c r="O391">
        <f t="shared" si="398"/>
        <v>0</v>
      </c>
      <c r="P391">
        <f t="shared" si="398"/>
        <v>0</v>
      </c>
    </row>
    <row r="392" spans="2:16" x14ac:dyDescent="0.35">
      <c r="B392" t="s">
        <v>397</v>
      </c>
      <c r="C392">
        <v>6.6768001885534778</v>
      </c>
      <c r="D392">
        <f t="shared" si="394"/>
        <v>0</v>
      </c>
      <c r="E392">
        <f t="shared" ref="E392:P392" si="399">IF(AND(D$2&lt;=$C392,$C392&lt;E$2),1,0)</f>
        <v>0</v>
      </c>
      <c r="F392">
        <f t="shared" si="399"/>
        <v>0</v>
      </c>
      <c r="G392">
        <f t="shared" si="399"/>
        <v>0</v>
      </c>
      <c r="H392">
        <f t="shared" si="399"/>
        <v>0</v>
      </c>
      <c r="I392">
        <f t="shared" si="399"/>
        <v>0</v>
      </c>
      <c r="J392">
        <f t="shared" si="399"/>
        <v>0</v>
      </c>
      <c r="K392">
        <f t="shared" si="399"/>
        <v>1</v>
      </c>
      <c r="L392">
        <f t="shared" si="399"/>
        <v>0</v>
      </c>
      <c r="M392">
        <f t="shared" si="399"/>
        <v>0</v>
      </c>
      <c r="N392">
        <f t="shared" si="399"/>
        <v>0</v>
      </c>
      <c r="O392">
        <f t="shared" si="399"/>
        <v>0</v>
      </c>
      <c r="P392">
        <f t="shared" si="399"/>
        <v>0</v>
      </c>
    </row>
    <row r="393" spans="2:16" x14ac:dyDescent="0.35">
      <c r="B393" t="s">
        <v>398</v>
      </c>
      <c r="C393">
        <v>6.2491531348036755</v>
      </c>
      <c r="D393">
        <f t="shared" si="394"/>
        <v>0</v>
      </c>
      <c r="E393">
        <f t="shared" ref="E393:P393" si="400">IF(AND(D$2&lt;=$C393,$C393&lt;E$2),1,0)</f>
        <v>0</v>
      </c>
      <c r="F393">
        <f t="shared" si="400"/>
        <v>0</v>
      </c>
      <c r="G393">
        <f t="shared" si="400"/>
        <v>0</v>
      </c>
      <c r="H393">
        <f t="shared" si="400"/>
        <v>0</v>
      </c>
      <c r="I393">
        <f t="shared" si="400"/>
        <v>0</v>
      </c>
      <c r="J393">
        <f t="shared" si="400"/>
        <v>0</v>
      </c>
      <c r="K393">
        <f t="shared" si="400"/>
        <v>1</v>
      </c>
      <c r="L393">
        <f t="shared" si="400"/>
        <v>0</v>
      </c>
      <c r="M393">
        <f t="shared" si="400"/>
        <v>0</v>
      </c>
      <c r="N393">
        <f t="shared" si="400"/>
        <v>0</v>
      </c>
      <c r="O393">
        <f t="shared" si="400"/>
        <v>0</v>
      </c>
      <c r="P393">
        <f t="shared" si="400"/>
        <v>0</v>
      </c>
    </row>
    <row r="394" spans="2:16" x14ac:dyDescent="0.35">
      <c r="B394" t="s">
        <v>399</v>
      </c>
      <c r="C394">
        <v>1.9738557525705858E-2</v>
      </c>
      <c r="D394">
        <f t="shared" si="394"/>
        <v>0</v>
      </c>
      <c r="E394">
        <f t="shared" ref="E394:P394" si="401">IF(AND(D$2&lt;=$C394,$C394&lt;E$2),1,0)</f>
        <v>0</v>
      </c>
      <c r="F394">
        <f t="shared" si="401"/>
        <v>0</v>
      </c>
      <c r="G394">
        <f t="shared" si="401"/>
        <v>0</v>
      </c>
      <c r="H394">
        <f t="shared" si="401"/>
        <v>0</v>
      </c>
      <c r="I394">
        <f t="shared" si="401"/>
        <v>0</v>
      </c>
      <c r="J394">
        <f t="shared" si="401"/>
        <v>1</v>
      </c>
      <c r="K394">
        <f t="shared" si="401"/>
        <v>0</v>
      </c>
      <c r="L394">
        <f t="shared" si="401"/>
        <v>0</v>
      </c>
      <c r="M394">
        <f t="shared" si="401"/>
        <v>0</v>
      </c>
      <c r="N394">
        <f t="shared" si="401"/>
        <v>0</v>
      </c>
      <c r="O394">
        <f t="shared" si="401"/>
        <v>0</v>
      </c>
      <c r="P394">
        <f t="shared" si="401"/>
        <v>0</v>
      </c>
    </row>
    <row r="395" spans="2:16" x14ac:dyDescent="0.35">
      <c r="B395" t="s">
        <v>400</v>
      </c>
      <c r="C395">
        <v>5.1327988461313367</v>
      </c>
      <c r="D395">
        <f t="shared" si="394"/>
        <v>0</v>
      </c>
      <c r="E395">
        <f t="shared" ref="E395:P395" si="402">IF(AND(D$2&lt;=$C395,$C395&lt;E$2),1,0)</f>
        <v>0</v>
      </c>
      <c r="F395">
        <f t="shared" si="402"/>
        <v>0</v>
      </c>
      <c r="G395">
        <f t="shared" si="402"/>
        <v>0</v>
      </c>
      <c r="H395">
        <f t="shared" si="402"/>
        <v>0</v>
      </c>
      <c r="I395">
        <f t="shared" si="402"/>
        <v>0</v>
      </c>
      <c r="J395">
        <f t="shared" si="402"/>
        <v>0</v>
      </c>
      <c r="K395">
        <f t="shared" si="402"/>
        <v>1</v>
      </c>
      <c r="L395">
        <f t="shared" si="402"/>
        <v>0</v>
      </c>
      <c r="M395">
        <f t="shared" si="402"/>
        <v>0</v>
      </c>
      <c r="N395">
        <f t="shared" si="402"/>
        <v>0</v>
      </c>
      <c r="O395">
        <f t="shared" si="402"/>
        <v>0</v>
      </c>
      <c r="P395">
        <f t="shared" si="402"/>
        <v>0</v>
      </c>
    </row>
    <row r="396" spans="2:16" x14ac:dyDescent="0.35">
      <c r="B396" t="s">
        <v>401</v>
      </c>
      <c r="C396">
        <v>-1.4263775957136793</v>
      </c>
      <c r="D396">
        <f t="shared" si="394"/>
        <v>0</v>
      </c>
      <c r="E396">
        <f t="shared" ref="E396:P396" si="403">IF(AND(D$2&lt;=$C396,$C396&lt;E$2),1,0)</f>
        <v>0</v>
      </c>
      <c r="F396">
        <f t="shared" si="403"/>
        <v>0</v>
      </c>
      <c r="G396">
        <f t="shared" si="403"/>
        <v>0</v>
      </c>
      <c r="H396">
        <f t="shared" si="403"/>
        <v>0</v>
      </c>
      <c r="I396">
        <f t="shared" si="403"/>
        <v>0</v>
      </c>
      <c r="J396">
        <f t="shared" si="403"/>
        <v>1</v>
      </c>
      <c r="K396">
        <f t="shared" si="403"/>
        <v>0</v>
      </c>
      <c r="L396">
        <f t="shared" si="403"/>
        <v>0</v>
      </c>
      <c r="M396">
        <f t="shared" si="403"/>
        <v>0</v>
      </c>
      <c r="N396">
        <f t="shared" si="403"/>
        <v>0</v>
      </c>
      <c r="O396">
        <f t="shared" si="403"/>
        <v>0</v>
      </c>
      <c r="P396">
        <f t="shared" si="403"/>
        <v>0</v>
      </c>
    </row>
    <row r="397" spans="2:16" x14ac:dyDescent="0.35">
      <c r="B397" t="s">
        <v>402</v>
      </c>
      <c r="C397">
        <v>-9.4371560247728752</v>
      </c>
      <c r="D397">
        <f t="shared" si="394"/>
        <v>0</v>
      </c>
      <c r="E397">
        <f t="shared" ref="E397:P397" si="404">IF(AND(D$2&lt;=$C397,$C397&lt;E$2),1,0)</f>
        <v>0</v>
      </c>
      <c r="F397">
        <f t="shared" si="404"/>
        <v>0</v>
      </c>
      <c r="G397">
        <f t="shared" si="404"/>
        <v>0</v>
      </c>
      <c r="H397">
        <f t="shared" si="404"/>
        <v>1</v>
      </c>
      <c r="I397">
        <f t="shared" si="404"/>
        <v>0</v>
      </c>
      <c r="J397">
        <f t="shared" si="404"/>
        <v>0</v>
      </c>
      <c r="K397">
        <f t="shared" si="404"/>
        <v>0</v>
      </c>
      <c r="L397">
        <f t="shared" si="404"/>
        <v>0</v>
      </c>
      <c r="M397">
        <f t="shared" si="404"/>
        <v>0</v>
      </c>
      <c r="N397">
        <f t="shared" si="404"/>
        <v>0</v>
      </c>
      <c r="O397">
        <f t="shared" si="404"/>
        <v>0</v>
      </c>
      <c r="P397">
        <f t="shared" si="404"/>
        <v>0</v>
      </c>
    </row>
    <row r="398" spans="2:16" x14ac:dyDescent="0.35">
      <c r="B398" t="s">
        <v>403</v>
      </c>
      <c r="C398">
        <v>15.010453009913061</v>
      </c>
      <c r="D398">
        <f t="shared" si="394"/>
        <v>0</v>
      </c>
      <c r="E398">
        <f t="shared" ref="E398:P398" si="405">IF(AND(D$2&lt;=$C398,$C398&lt;E$2),1,0)</f>
        <v>0</v>
      </c>
      <c r="F398">
        <f t="shared" si="405"/>
        <v>0</v>
      </c>
      <c r="G398">
        <f t="shared" si="405"/>
        <v>0</v>
      </c>
      <c r="H398">
        <f t="shared" si="405"/>
        <v>0</v>
      </c>
      <c r="I398">
        <f t="shared" si="405"/>
        <v>0</v>
      </c>
      <c r="J398">
        <f t="shared" si="405"/>
        <v>0</v>
      </c>
      <c r="K398">
        <f t="shared" si="405"/>
        <v>0</v>
      </c>
      <c r="L398">
        <f t="shared" si="405"/>
        <v>0</v>
      </c>
      <c r="M398">
        <f t="shared" si="405"/>
        <v>1</v>
      </c>
      <c r="N398">
        <f t="shared" si="405"/>
        <v>0</v>
      </c>
      <c r="O398">
        <f t="shared" si="405"/>
        <v>0</v>
      </c>
      <c r="P398">
        <f t="shared" si="405"/>
        <v>0</v>
      </c>
    </row>
    <row r="399" spans="2:16" x14ac:dyDescent="0.35">
      <c r="B399" t="s">
        <v>404</v>
      </c>
      <c r="C399">
        <v>3.2173264034140114</v>
      </c>
      <c r="D399">
        <f t="shared" si="394"/>
        <v>0</v>
      </c>
      <c r="E399">
        <f t="shared" ref="E399:P399" si="406">IF(AND(D$2&lt;=$C399,$C399&lt;E$2),1,0)</f>
        <v>0</v>
      </c>
      <c r="F399">
        <f t="shared" si="406"/>
        <v>0</v>
      </c>
      <c r="G399">
        <f t="shared" si="406"/>
        <v>0</v>
      </c>
      <c r="H399">
        <f t="shared" si="406"/>
        <v>0</v>
      </c>
      <c r="I399">
        <f t="shared" si="406"/>
        <v>0</v>
      </c>
      <c r="J399">
        <f t="shared" si="406"/>
        <v>0</v>
      </c>
      <c r="K399">
        <f t="shared" si="406"/>
        <v>1</v>
      </c>
      <c r="L399">
        <f t="shared" si="406"/>
        <v>0</v>
      </c>
      <c r="M399">
        <f t="shared" si="406"/>
        <v>0</v>
      </c>
      <c r="N399">
        <f t="shared" si="406"/>
        <v>0</v>
      </c>
      <c r="O399">
        <f t="shared" si="406"/>
        <v>0</v>
      </c>
      <c r="P399">
        <f t="shared" si="406"/>
        <v>0</v>
      </c>
    </row>
    <row r="400" spans="2:16" x14ac:dyDescent="0.35">
      <c r="B400" t="s">
        <v>405</v>
      </c>
      <c r="C400">
        <v>-2.0840774471199364</v>
      </c>
      <c r="D400">
        <f t="shared" si="394"/>
        <v>0</v>
      </c>
      <c r="E400">
        <f t="shared" ref="E400:P400" si="407">IF(AND(D$2&lt;=$C400,$C400&lt;E$2),1,0)</f>
        <v>0</v>
      </c>
      <c r="F400">
        <f t="shared" si="407"/>
        <v>0</v>
      </c>
      <c r="G400">
        <f t="shared" si="407"/>
        <v>0</v>
      </c>
      <c r="H400">
        <f t="shared" si="407"/>
        <v>0</v>
      </c>
      <c r="I400">
        <f t="shared" si="407"/>
        <v>0</v>
      </c>
      <c r="J400">
        <f t="shared" si="407"/>
        <v>1</v>
      </c>
      <c r="K400">
        <f t="shared" si="407"/>
        <v>0</v>
      </c>
      <c r="L400">
        <f t="shared" si="407"/>
        <v>0</v>
      </c>
      <c r="M400">
        <f t="shared" si="407"/>
        <v>0</v>
      </c>
      <c r="N400">
        <f t="shared" si="407"/>
        <v>0</v>
      </c>
      <c r="O400">
        <f t="shared" si="407"/>
        <v>0</v>
      </c>
      <c r="P400">
        <f t="shared" si="407"/>
        <v>0</v>
      </c>
    </row>
    <row r="401" spans="2:16" x14ac:dyDescent="0.35">
      <c r="B401" t="s">
        <v>406</v>
      </c>
      <c r="C401">
        <v>2.6310088610996818</v>
      </c>
      <c r="D401">
        <f t="shared" si="394"/>
        <v>0</v>
      </c>
      <c r="E401">
        <f t="shared" ref="E401:P401" si="408">IF(AND(D$2&lt;=$C401,$C401&lt;E$2),1,0)</f>
        <v>0</v>
      </c>
      <c r="F401">
        <f t="shared" si="408"/>
        <v>0</v>
      </c>
      <c r="G401">
        <f t="shared" si="408"/>
        <v>0</v>
      </c>
      <c r="H401">
        <f t="shared" si="408"/>
        <v>0</v>
      </c>
      <c r="I401">
        <f t="shared" si="408"/>
        <v>0</v>
      </c>
      <c r="J401">
        <f t="shared" si="408"/>
        <v>0</v>
      </c>
      <c r="K401">
        <f t="shared" si="408"/>
        <v>1</v>
      </c>
      <c r="L401">
        <f t="shared" si="408"/>
        <v>0</v>
      </c>
      <c r="M401">
        <f t="shared" si="408"/>
        <v>0</v>
      </c>
      <c r="N401">
        <f t="shared" si="408"/>
        <v>0</v>
      </c>
      <c r="O401">
        <f t="shared" si="408"/>
        <v>0</v>
      </c>
      <c r="P401">
        <f t="shared" si="408"/>
        <v>0</v>
      </c>
    </row>
    <row r="402" spans="2:16" x14ac:dyDescent="0.35">
      <c r="B402" t="s">
        <v>407</v>
      </c>
      <c r="C402">
        <v>8.8642412135534698</v>
      </c>
      <c r="D402">
        <f t="shared" si="394"/>
        <v>0</v>
      </c>
      <c r="E402">
        <f t="shared" ref="E402:P402" si="409">IF(AND(D$2&lt;=$C402,$C402&lt;E$2),1,0)</f>
        <v>0</v>
      </c>
      <c r="F402">
        <f t="shared" si="409"/>
        <v>0</v>
      </c>
      <c r="G402">
        <f t="shared" si="409"/>
        <v>0</v>
      </c>
      <c r="H402">
        <f t="shared" si="409"/>
        <v>0</v>
      </c>
      <c r="I402">
        <f t="shared" si="409"/>
        <v>0</v>
      </c>
      <c r="J402">
        <f t="shared" si="409"/>
        <v>0</v>
      </c>
      <c r="K402">
        <f t="shared" si="409"/>
        <v>0</v>
      </c>
      <c r="L402">
        <f t="shared" si="409"/>
        <v>1</v>
      </c>
      <c r="M402">
        <f t="shared" si="409"/>
        <v>0</v>
      </c>
      <c r="N402">
        <f t="shared" si="409"/>
        <v>0</v>
      </c>
      <c r="O402">
        <f t="shared" si="409"/>
        <v>0</v>
      </c>
      <c r="P402">
        <f t="shared" si="409"/>
        <v>0</v>
      </c>
    </row>
    <row r="403" spans="2:16" x14ac:dyDescent="0.35">
      <c r="B403" t="s">
        <v>408</v>
      </c>
      <c r="C403">
        <v>0.84999406996375537</v>
      </c>
      <c r="D403">
        <f t="shared" si="394"/>
        <v>0</v>
      </c>
      <c r="E403">
        <f t="shared" ref="E403:P403" si="410">IF(AND(D$2&lt;=$C403,$C403&lt;E$2),1,0)</f>
        <v>0</v>
      </c>
      <c r="F403">
        <f t="shared" si="410"/>
        <v>0</v>
      </c>
      <c r="G403">
        <f t="shared" si="410"/>
        <v>0</v>
      </c>
      <c r="H403">
        <f t="shared" si="410"/>
        <v>0</v>
      </c>
      <c r="I403">
        <f t="shared" si="410"/>
        <v>0</v>
      </c>
      <c r="J403">
        <f t="shared" si="410"/>
        <v>1</v>
      </c>
      <c r="K403">
        <f t="shared" si="410"/>
        <v>0</v>
      </c>
      <c r="L403">
        <f t="shared" si="410"/>
        <v>0</v>
      </c>
      <c r="M403">
        <f t="shared" si="410"/>
        <v>0</v>
      </c>
      <c r="N403">
        <f t="shared" si="410"/>
        <v>0</v>
      </c>
      <c r="O403">
        <f t="shared" si="410"/>
        <v>0</v>
      </c>
      <c r="P403">
        <f t="shared" si="410"/>
        <v>0</v>
      </c>
    </row>
    <row r="404" spans="2:16" x14ac:dyDescent="0.35">
      <c r="B404" t="s">
        <v>409</v>
      </c>
      <c r="C404">
        <v>1.8843928115322983</v>
      </c>
      <c r="D404">
        <f t="shared" si="394"/>
        <v>0</v>
      </c>
      <c r="E404">
        <f t="shared" ref="E404:P404" si="411">IF(AND(D$2&lt;=$C404,$C404&lt;E$2),1,0)</f>
        <v>0</v>
      </c>
      <c r="F404">
        <f t="shared" si="411"/>
        <v>0</v>
      </c>
      <c r="G404">
        <f t="shared" si="411"/>
        <v>0</v>
      </c>
      <c r="H404">
        <f t="shared" si="411"/>
        <v>0</v>
      </c>
      <c r="I404">
        <f t="shared" si="411"/>
        <v>0</v>
      </c>
      <c r="J404">
        <f t="shared" si="411"/>
        <v>1</v>
      </c>
      <c r="K404">
        <f t="shared" si="411"/>
        <v>0</v>
      </c>
      <c r="L404">
        <f t="shared" si="411"/>
        <v>0</v>
      </c>
      <c r="M404">
        <f t="shared" si="411"/>
        <v>0</v>
      </c>
      <c r="N404">
        <f t="shared" si="411"/>
        <v>0</v>
      </c>
      <c r="O404">
        <f t="shared" si="411"/>
        <v>0</v>
      </c>
      <c r="P404">
        <f t="shared" si="411"/>
        <v>0</v>
      </c>
    </row>
    <row r="405" spans="2:16" x14ac:dyDescent="0.35">
      <c r="B405" t="s">
        <v>410</v>
      </c>
      <c r="C405">
        <v>0.7127233866778937</v>
      </c>
      <c r="D405">
        <f t="shared" si="394"/>
        <v>0</v>
      </c>
      <c r="E405">
        <f t="shared" ref="E405:P405" si="412">IF(AND(D$2&lt;=$C405,$C405&lt;E$2),1,0)</f>
        <v>0</v>
      </c>
      <c r="F405">
        <f t="shared" si="412"/>
        <v>0</v>
      </c>
      <c r="G405">
        <f t="shared" si="412"/>
        <v>0</v>
      </c>
      <c r="H405">
        <f t="shared" si="412"/>
        <v>0</v>
      </c>
      <c r="I405">
        <f t="shared" si="412"/>
        <v>0</v>
      </c>
      <c r="J405">
        <f t="shared" si="412"/>
        <v>1</v>
      </c>
      <c r="K405">
        <f t="shared" si="412"/>
        <v>0</v>
      </c>
      <c r="L405">
        <f t="shared" si="412"/>
        <v>0</v>
      </c>
      <c r="M405">
        <f t="shared" si="412"/>
        <v>0</v>
      </c>
      <c r="N405">
        <f t="shared" si="412"/>
        <v>0</v>
      </c>
      <c r="O405">
        <f t="shared" si="412"/>
        <v>0</v>
      </c>
      <c r="P405">
        <f t="shared" si="412"/>
        <v>0</v>
      </c>
    </row>
    <row r="406" spans="2:16" x14ac:dyDescent="0.35">
      <c r="B406" t="s">
        <v>411</v>
      </c>
      <c r="C406">
        <v>8.5956896640526637E-2</v>
      </c>
      <c r="D406">
        <f t="shared" si="394"/>
        <v>0</v>
      </c>
      <c r="E406">
        <f t="shared" ref="E406:P406" si="413">IF(AND(D$2&lt;=$C406,$C406&lt;E$2),1,0)</f>
        <v>0</v>
      </c>
      <c r="F406">
        <f t="shared" si="413"/>
        <v>0</v>
      </c>
      <c r="G406">
        <f t="shared" si="413"/>
        <v>0</v>
      </c>
      <c r="H406">
        <f t="shared" si="413"/>
        <v>0</v>
      </c>
      <c r="I406">
        <f t="shared" si="413"/>
        <v>0</v>
      </c>
      <c r="J406">
        <f t="shared" si="413"/>
        <v>1</v>
      </c>
      <c r="K406">
        <f t="shared" si="413"/>
        <v>0</v>
      </c>
      <c r="L406">
        <f t="shared" si="413"/>
        <v>0</v>
      </c>
      <c r="M406">
        <f t="shared" si="413"/>
        <v>0</v>
      </c>
      <c r="N406">
        <f t="shared" si="413"/>
        <v>0</v>
      </c>
      <c r="O406">
        <f t="shared" si="413"/>
        <v>0</v>
      </c>
      <c r="P406">
        <f t="shared" si="413"/>
        <v>0</v>
      </c>
    </row>
    <row r="407" spans="2:16" x14ac:dyDescent="0.35">
      <c r="B407" t="s">
        <v>412</v>
      </c>
      <c r="C407">
        <v>1.8701280654950247</v>
      </c>
      <c r="D407">
        <f t="shared" si="394"/>
        <v>0</v>
      </c>
      <c r="E407">
        <f t="shared" ref="E407:P407" si="414">IF(AND(D$2&lt;=$C407,$C407&lt;E$2),1,0)</f>
        <v>0</v>
      </c>
      <c r="F407">
        <f t="shared" si="414"/>
        <v>0</v>
      </c>
      <c r="G407">
        <f t="shared" si="414"/>
        <v>0</v>
      </c>
      <c r="H407">
        <f t="shared" si="414"/>
        <v>0</v>
      </c>
      <c r="I407">
        <f t="shared" si="414"/>
        <v>0</v>
      </c>
      <c r="J407">
        <f t="shared" si="414"/>
        <v>1</v>
      </c>
      <c r="K407">
        <f t="shared" si="414"/>
        <v>0</v>
      </c>
      <c r="L407">
        <f t="shared" si="414"/>
        <v>0</v>
      </c>
      <c r="M407">
        <f t="shared" si="414"/>
        <v>0</v>
      </c>
      <c r="N407">
        <f t="shared" si="414"/>
        <v>0</v>
      </c>
      <c r="O407">
        <f t="shared" si="414"/>
        <v>0</v>
      </c>
      <c r="P407">
        <f t="shared" si="414"/>
        <v>0</v>
      </c>
    </row>
    <row r="408" spans="2:16" x14ac:dyDescent="0.35">
      <c r="B408" t="s">
        <v>413</v>
      </c>
      <c r="C408">
        <v>-3.6273870246395834</v>
      </c>
      <c r="D408">
        <f t="shared" si="394"/>
        <v>0</v>
      </c>
      <c r="E408">
        <f t="shared" ref="E408:P408" si="415">IF(AND(D$2&lt;=$C408,$C408&lt;E$2),1,0)</f>
        <v>0</v>
      </c>
      <c r="F408">
        <f t="shared" si="415"/>
        <v>0</v>
      </c>
      <c r="G408">
        <f t="shared" si="415"/>
        <v>0</v>
      </c>
      <c r="H408">
        <f t="shared" si="415"/>
        <v>0</v>
      </c>
      <c r="I408">
        <f t="shared" si="415"/>
        <v>1</v>
      </c>
      <c r="J408">
        <f t="shared" si="415"/>
        <v>0</v>
      </c>
      <c r="K408">
        <f t="shared" si="415"/>
        <v>0</v>
      </c>
      <c r="L408">
        <f t="shared" si="415"/>
        <v>0</v>
      </c>
      <c r="M408">
        <f t="shared" si="415"/>
        <v>0</v>
      </c>
      <c r="N408">
        <f t="shared" si="415"/>
        <v>0</v>
      </c>
      <c r="O408">
        <f t="shared" si="415"/>
        <v>0</v>
      </c>
      <c r="P408">
        <f t="shared" si="415"/>
        <v>0</v>
      </c>
    </row>
    <row r="409" spans="2:16" x14ac:dyDescent="0.35">
      <c r="B409" t="s">
        <v>414</v>
      </c>
      <c r="C409">
        <v>2.8051156271439837</v>
      </c>
      <c r="D409">
        <f t="shared" si="394"/>
        <v>0</v>
      </c>
      <c r="E409">
        <f t="shared" ref="E409:P409" si="416">IF(AND(D$2&lt;=$C409,$C409&lt;E$2),1,0)</f>
        <v>0</v>
      </c>
      <c r="F409">
        <f t="shared" si="416"/>
        <v>0</v>
      </c>
      <c r="G409">
        <f t="shared" si="416"/>
        <v>0</v>
      </c>
      <c r="H409">
        <f t="shared" si="416"/>
        <v>0</v>
      </c>
      <c r="I409">
        <f t="shared" si="416"/>
        <v>0</v>
      </c>
      <c r="J409">
        <f t="shared" si="416"/>
        <v>0</v>
      </c>
      <c r="K409">
        <f t="shared" si="416"/>
        <v>1</v>
      </c>
      <c r="L409">
        <f t="shared" si="416"/>
        <v>0</v>
      </c>
      <c r="M409">
        <f t="shared" si="416"/>
        <v>0</v>
      </c>
      <c r="N409">
        <f t="shared" si="416"/>
        <v>0</v>
      </c>
      <c r="O409">
        <f t="shared" si="416"/>
        <v>0</v>
      </c>
      <c r="P409">
        <f t="shared" si="416"/>
        <v>0</v>
      </c>
    </row>
    <row r="410" spans="2:16" x14ac:dyDescent="0.35">
      <c r="B410" t="s">
        <v>415</v>
      </c>
      <c r="C410">
        <v>-3.7519831063875686</v>
      </c>
      <c r="D410">
        <f t="shared" si="394"/>
        <v>0</v>
      </c>
      <c r="E410">
        <f t="shared" ref="E410:P410" si="417">IF(AND(D$2&lt;=$C410,$C410&lt;E$2),1,0)</f>
        <v>0</v>
      </c>
      <c r="F410">
        <f t="shared" si="417"/>
        <v>0</v>
      </c>
      <c r="G410">
        <f t="shared" si="417"/>
        <v>0</v>
      </c>
      <c r="H410">
        <f t="shared" si="417"/>
        <v>0</v>
      </c>
      <c r="I410">
        <f t="shared" si="417"/>
        <v>1</v>
      </c>
      <c r="J410">
        <f t="shared" si="417"/>
        <v>0</v>
      </c>
      <c r="K410">
        <f t="shared" si="417"/>
        <v>0</v>
      </c>
      <c r="L410">
        <f t="shared" si="417"/>
        <v>0</v>
      </c>
      <c r="M410">
        <f t="shared" si="417"/>
        <v>0</v>
      </c>
      <c r="N410">
        <f t="shared" si="417"/>
        <v>0</v>
      </c>
      <c r="O410">
        <f t="shared" si="417"/>
        <v>0</v>
      </c>
      <c r="P410">
        <f t="shared" si="417"/>
        <v>0</v>
      </c>
    </row>
    <row r="411" spans="2:16" x14ac:dyDescent="0.35">
      <c r="B411" t="s">
        <v>416</v>
      </c>
      <c r="C411">
        <v>5.1968426761888953</v>
      </c>
      <c r="D411">
        <f t="shared" si="394"/>
        <v>0</v>
      </c>
      <c r="E411">
        <f t="shared" ref="E411:P411" si="418">IF(AND(D$2&lt;=$C411,$C411&lt;E$2),1,0)</f>
        <v>0</v>
      </c>
      <c r="F411">
        <f t="shared" si="418"/>
        <v>0</v>
      </c>
      <c r="G411">
        <f t="shared" si="418"/>
        <v>0</v>
      </c>
      <c r="H411">
        <f t="shared" si="418"/>
        <v>0</v>
      </c>
      <c r="I411">
        <f t="shared" si="418"/>
        <v>0</v>
      </c>
      <c r="J411">
        <f t="shared" si="418"/>
        <v>0</v>
      </c>
      <c r="K411">
        <f t="shared" si="418"/>
        <v>1</v>
      </c>
      <c r="L411">
        <f t="shared" si="418"/>
        <v>0</v>
      </c>
      <c r="M411">
        <f t="shared" si="418"/>
        <v>0</v>
      </c>
      <c r="N411">
        <f t="shared" si="418"/>
        <v>0</v>
      </c>
      <c r="O411">
        <f t="shared" si="418"/>
        <v>0</v>
      </c>
      <c r="P411">
        <f t="shared" si="418"/>
        <v>0</v>
      </c>
    </row>
    <row r="412" spans="2:16" x14ac:dyDescent="0.35">
      <c r="B412" t="s">
        <v>417</v>
      </c>
      <c r="C412">
        <v>-2.6041148615725929</v>
      </c>
      <c r="D412">
        <f t="shared" si="394"/>
        <v>0</v>
      </c>
      <c r="E412">
        <f t="shared" ref="E412:P412" si="419">IF(AND(D$2&lt;=$C412,$C412&lt;E$2),1,0)</f>
        <v>0</v>
      </c>
      <c r="F412">
        <f t="shared" si="419"/>
        <v>0</v>
      </c>
      <c r="G412">
        <f t="shared" si="419"/>
        <v>0</v>
      </c>
      <c r="H412">
        <f t="shared" si="419"/>
        <v>0</v>
      </c>
      <c r="I412">
        <f t="shared" si="419"/>
        <v>1</v>
      </c>
      <c r="J412">
        <f t="shared" si="419"/>
        <v>0</v>
      </c>
      <c r="K412">
        <f t="shared" si="419"/>
        <v>0</v>
      </c>
      <c r="L412">
        <f t="shared" si="419"/>
        <v>0</v>
      </c>
      <c r="M412">
        <f t="shared" si="419"/>
        <v>0</v>
      </c>
      <c r="N412">
        <f t="shared" si="419"/>
        <v>0</v>
      </c>
      <c r="O412">
        <f t="shared" si="419"/>
        <v>0</v>
      </c>
      <c r="P412">
        <f t="shared" si="419"/>
        <v>0</v>
      </c>
    </row>
    <row r="413" spans="2:16" x14ac:dyDescent="0.35">
      <c r="B413" t="s">
        <v>418</v>
      </c>
      <c r="C413">
        <v>-6.5294224106727361</v>
      </c>
      <c r="D413">
        <f t="shared" si="394"/>
        <v>0</v>
      </c>
      <c r="E413">
        <f t="shared" ref="E413:P413" si="420">IF(AND(D$2&lt;=$C413,$C413&lt;E$2),1,0)</f>
        <v>0</v>
      </c>
      <c r="F413">
        <f t="shared" si="420"/>
        <v>0</v>
      </c>
      <c r="G413">
        <f t="shared" si="420"/>
        <v>0</v>
      </c>
      <c r="H413">
        <f t="shared" si="420"/>
        <v>0</v>
      </c>
      <c r="I413">
        <f t="shared" si="420"/>
        <v>1</v>
      </c>
      <c r="J413">
        <f t="shared" si="420"/>
        <v>0</v>
      </c>
      <c r="K413">
        <f t="shared" si="420"/>
        <v>0</v>
      </c>
      <c r="L413">
        <f t="shared" si="420"/>
        <v>0</v>
      </c>
      <c r="M413">
        <f t="shared" si="420"/>
        <v>0</v>
      </c>
      <c r="N413">
        <f t="shared" si="420"/>
        <v>0</v>
      </c>
      <c r="O413">
        <f t="shared" si="420"/>
        <v>0</v>
      </c>
      <c r="P413">
        <f t="shared" si="420"/>
        <v>0</v>
      </c>
    </row>
    <row r="414" spans="2:16" x14ac:dyDescent="0.35">
      <c r="B414" t="s">
        <v>419</v>
      </c>
      <c r="C414">
        <v>-0.31996359869497226</v>
      </c>
      <c r="D414">
        <f t="shared" si="394"/>
        <v>0</v>
      </c>
      <c r="E414">
        <f t="shared" ref="E414:P414" si="421">IF(AND(D$2&lt;=$C414,$C414&lt;E$2),1,0)</f>
        <v>0</v>
      </c>
      <c r="F414">
        <f t="shared" si="421"/>
        <v>0</v>
      </c>
      <c r="G414">
        <f t="shared" si="421"/>
        <v>0</v>
      </c>
      <c r="H414">
        <f t="shared" si="421"/>
        <v>0</v>
      </c>
      <c r="I414">
        <f t="shared" si="421"/>
        <v>0</v>
      </c>
      <c r="J414">
        <f t="shared" si="421"/>
        <v>1</v>
      </c>
      <c r="K414">
        <f t="shared" si="421"/>
        <v>0</v>
      </c>
      <c r="L414">
        <f t="shared" si="421"/>
        <v>0</v>
      </c>
      <c r="M414">
        <f t="shared" si="421"/>
        <v>0</v>
      </c>
      <c r="N414">
        <f t="shared" si="421"/>
        <v>0</v>
      </c>
      <c r="O414">
        <f t="shared" si="421"/>
        <v>0</v>
      </c>
      <c r="P414">
        <f t="shared" si="421"/>
        <v>0</v>
      </c>
    </row>
    <row r="415" spans="2:16" x14ac:dyDescent="0.35">
      <c r="B415" t="s">
        <v>420</v>
      </c>
      <c r="C415">
        <v>-2.1982344473542748</v>
      </c>
      <c r="D415">
        <f t="shared" si="394"/>
        <v>0</v>
      </c>
      <c r="E415">
        <f t="shared" ref="E415:P415" si="422">IF(AND(D$2&lt;=$C415,$C415&lt;E$2),1,0)</f>
        <v>0</v>
      </c>
      <c r="F415">
        <f t="shared" si="422"/>
        <v>0</v>
      </c>
      <c r="G415">
        <f t="shared" si="422"/>
        <v>0</v>
      </c>
      <c r="H415">
        <f t="shared" si="422"/>
        <v>0</v>
      </c>
      <c r="I415">
        <f t="shared" si="422"/>
        <v>0</v>
      </c>
      <c r="J415">
        <f t="shared" si="422"/>
        <v>1</v>
      </c>
      <c r="K415">
        <f t="shared" si="422"/>
        <v>0</v>
      </c>
      <c r="L415">
        <f t="shared" si="422"/>
        <v>0</v>
      </c>
      <c r="M415">
        <f t="shared" si="422"/>
        <v>0</v>
      </c>
      <c r="N415">
        <f t="shared" si="422"/>
        <v>0</v>
      </c>
      <c r="O415">
        <f t="shared" si="422"/>
        <v>0</v>
      </c>
      <c r="P415">
        <f t="shared" si="422"/>
        <v>0</v>
      </c>
    </row>
    <row r="416" spans="2:16" x14ac:dyDescent="0.35">
      <c r="B416" t="s">
        <v>421</v>
      </c>
      <c r="C416">
        <v>2.0603807097237414</v>
      </c>
      <c r="D416">
        <f t="shared" si="394"/>
        <v>0</v>
      </c>
      <c r="E416">
        <f t="shared" ref="E416:P416" si="423">IF(AND(D$2&lt;=$C416,$C416&lt;E$2),1,0)</f>
        <v>0</v>
      </c>
      <c r="F416">
        <f t="shared" si="423"/>
        <v>0</v>
      </c>
      <c r="G416">
        <f t="shared" si="423"/>
        <v>0</v>
      </c>
      <c r="H416">
        <f t="shared" si="423"/>
        <v>0</v>
      </c>
      <c r="I416">
        <f t="shared" si="423"/>
        <v>0</v>
      </c>
      <c r="J416">
        <f t="shared" si="423"/>
        <v>1</v>
      </c>
      <c r="K416">
        <f t="shared" si="423"/>
        <v>0</v>
      </c>
      <c r="L416">
        <f t="shared" si="423"/>
        <v>0</v>
      </c>
      <c r="M416">
        <f t="shared" si="423"/>
        <v>0</v>
      </c>
      <c r="N416">
        <f t="shared" si="423"/>
        <v>0</v>
      </c>
      <c r="O416">
        <f t="shared" si="423"/>
        <v>0</v>
      </c>
      <c r="P416">
        <f t="shared" si="423"/>
        <v>0</v>
      </c>
    </row>
    <row r="417" spans="2:16" x14ac:dyDescent="0.35">
      <c r="B417" t="s">
        <v>422</v>
      </c>
      <c r="C417">
        <v>-11.151938895008806</v>
      </c>
      <c r="D417">
        <f t="shared" si="394"/>
        <v>0</v>
      </c>
      <c r="E417">
        <f t="shared" ref="E417:P417" si="424">IF(AND(D$2&lt;=$C417,$C417&lt;E$2),1,0)</f>
        <v>0</v>
      </c>
      <c r="F417">
        <f t="shared" si="424"/>
        <v>0</v>
      </c>
      <c r="G417">
        <f t="shared" si="424"/>
        <v>0</v>
      </c>
      <c r="H417">
        <f t="shared" si="424"/>
        <v>1</v>
      </c>
      <c r="I417">
        <f t="shared" si="424"/>
        <v>0</v>
      </c>
      <c r="J417">
        <f t="shared" si="424"/>
        <v>0</v>
      </c>
      <c r="K417">
        <f t="shared" si="424"/>
        <v>0</v>
      </c>
      <c r="L417">
        <f t="shared" si="424"/>
        <v>0</v>
      </c>
      <c r="M417">
        <f t="shared" si="424"/>
        <v>0</v>
      </c>
      <c r="N417">
        <f t="shared" si="424"/>
        <v>0</v>
      </c>
      <c r="O417">
        <f t="shared" si="424"/>
        <v>0</v>
      </c>
      <c r="P417">
        <f t="shared" si="424"/>
        <v>0</v>
      </c>
    </row>
    <row r="418" spans="2:16" x14ac:dyDescent="0.35">
      <c r="B418" t="s">
        <v>423</v>
      </c>
      <c r="C418">
        <v>5.4778832848212833</v>
      </c>
      <c r="D418">
        <f t="shared" si="394"/>
        <v>0</v>
      </c>
      <c r="E418">
        <f t="shared" ref="E418:P418" si="425">IF(AND(D$2&lt;=$C418,$C418&lt;E$2),1,0)</f>
        <v>0</v>
      </c>
      <c r="F418">
        <f t="shared" si="425"/>
        <v>0</v>
      </c>
      <c r="G418">
        <f t="shared" si="425"/>
        <v>0</v>
      </c>
      <c r="H418">
        <f t="shared" si="425"/>
        <v>0</v>
      </c>
      <c r="I418">
        <f t="shared" si="425"/>
        <v>0</v>
      </c>
      <c r="J418">
        <f t="shared" si="425"/>
        <v>0</v>
      </c>
      <c r="K418">
        <f t="shared" si="425"/>
        <v>1</v>
      </c>
      <c r="L418">
        <f t="shared" si="425"/>
        <v>0</v>
      </c>
      <c r="M418">
        <f t="shared" si="425"/>
        <v>0</v>
      </c>
      <c r="N418">
        <f t="shared" si="425"/>
        <v>0</v>
      </c>
      <c r="O418">
        <f t="shared" si="425"/>
        <v>0</v>
      </c>
      <c r="P418">
        <f t="shared" si="425"/>
        <v>0</v>
      </c>
    </row>
    <row r="419" spans="2:16" x14ac:dyDescent="0.35">
      <c r="B419" t="s">
        <v>424</v>
      </c>
      <c r="C419">
        <v>-4.8137614440765253</v>
      </c>
      <c r="D419">
        <f t="shared" si="394"/>
        <v>0</v>
      </c>
      <c r="E419">
        <f t="shared" ref="E419:P419" si="426">IF(AND(D$2&lt;=$C419,$C419&lt;E$2),1,0)</f>
        <v>0</v>
      </c>
      <c r="F419">
        <f t="shared" si="426"/>
        <v>0</v>
      </c>
      <c r="G419">
        <f t="shared" si="426"/>
        <v>0</v>
      </c>
      <c r="H419">
        <f t="shared" si="426"/>
        <v>0</v>
      </c>
      <c r="I419">
        <f t="shared" si="426"/>
        <v>1</v>
      </c>
      <c r="J419">
        <f t="shared" si="426"/>
        <v>0</v>
      </c>
      <c r="K419">
        <f t="shared" si="426"/>
        <v>0</v>
      </c>
      <c r="L419">
        <f t="shared" si="426"/>
        <v>0</v>
      </c>
      <c r="M419">
        <f t="shared" si="426"/>
        <v>0</v>
      </c>
      <c r="N419">
        <f t="shared" si="426"/>
        <v>0</v>
      </c>
      <c r="O419">
        <f t="shared" si="426"/>
        <v>0</v>
      </c>
      <c r="P419">
        <f t="shared" si="426"/>
        <v>0</v>
      </c>
    </row>
    <row r="420" spans="2:16" x14ac:dyDescent="0.35">
      <c r="C420">
        <v>-5.6143532975560406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4D5E0-416A-47DC-976D-CB5E318A5615}">
  <dimension ref="A1:F421"/>
  <sheetViews>
    <sheetView workbookViewId="0">
      <pane xSplit="2" ySplit="1" topLeftCell="C410" activePane="bottomRight" state="frozen"/>
      <selection pane="topRight" activeCell="C1" sqref="C1"/>
      <selection pane="bottomLeft" activeCell="A2" sqref="A2"/>
      <selection pane="bottomRight" activeCell="E420" sqref="E420:F421"/>
    </sheetView>
  </sheetViews>
  <sheetFormatPr baseColWidth="10" defaultRowHeight="14.5" x14ac:dyDescent="0.35"/>
  <sheetData>
    <row r="1" spans="1:6" x14ac:dyDescent="0.35">
      <c r="C1" t="s">
        <v>453</v>
      </c>
      <c r="D1" t="s">
        <v>454</v>
      </c>
      <c r="E1" t="s">
        <v>451</v>
      </c>
      <c r="F1" t="s">
        <v>452</v>
      </c>
    </row>
    <row r="2" spans="1:6" x14ac:dyDescent="0.35">
      <c r="A2">
        <v>1</v>
      </c>
      <c r="B2" t="s">
        <v>8</v>
      </c>
      <c r="C2">
        <v>0</v>
      </c>
      <c r="D2">
        <f>(C2-$C$419)^2</f>
        <v>0.62455741598696768</v>
      </c>
      <c r="E2">
        <f>(C2-$C$419)^3</f>
        <v>-0.49358113725017416</v>
      </c>
      <c r="F2">
        <f>(C2-$C$419)^4</f>
        <v>0.39007196586431819</v>
      </c>
    </row>
    <row r="3" spans="1:6" x14ac:dyDescent="0.35">
      <c r="A3">
        <f>A2+1</f>
        <v>2</v>
      </c>
      <c r="B3" t="s">
        <v>9</v>
      </c>
      <c r="C3">
        <v>-6.4429999999999987</v>
      </c>
      <c r="D3">
        <f t="shared" ref="D3:D66" si="0">(C3-$C$419)^2</f>
        <v>52.320476278516388</v>
      </c>
      <c r="E3">
        <f t="shared" ref="E3:E66" si="1">(C3-$C$419)^3</f>
        <v>-378.44914912427782</v>
      </c>
      <c r="F3">
        <f t="shared" ref="F3:F66" si="2">(C3-$C$419)^4</f>
        <v>2737.432238010796</v>
      </c>
    </row>
    <row r="4" spans="1:6" x14ac:dyDescent="0.35">
      <c r="A4">
        <f t="shared" ref="A4:A67" si="3">A3+1</f>
        <v>3</v>
      </c>
      <c r="B4" t="s">
        <v>10</v>
      </c>
      <c r="C4">
        <v>15.38954861742039</v>
      </c>
      <c r="D4">
        <f t="shared" si="0"/>
        <v>213.13836821523569</v>
      </c>
      <c r="E4">
        <f t="shared" si="1"/>
        <v>3111.6622759327206</v>
      </c>
      <c r="F4">
        <f t="shared" si="2"/>
        <v>45427.964005453388</v>
      </c>
    </row>
    <row r="5" spans="1:6" x14ac:dyDescent="0.35">
      <c r="A5">
        <f t="shared" si="3"/>
        <v>4</v>
      </c>
      <c r="B5" t="s">
        <v>11</v>
      </c>
      <c r="C5">
        <v>-1.5172988745310478</v>
      </c>
      <c r="D5">
        <f t="shared" si="0"/>
        <v>5.3249638790324649</v>
      </c>
      <c r="E5">
        <f t="shared" si="1"/>
        <v>-12.287824479866757</v>
      </c>
      <c r="F5">
        <f t="shared" si="2"/>
        <v>28.355240313000476</v>
      </c>
    </row>
    <row r="6" spans="1:6" x14ac:dyDescent="0.35">
      <c r="A6">
        <f t="shared" si="3"/>
        <v>5</v>
      </c>
      <c r="B6" t="s">
        <v>12</v>
      </c>
      <c r="C6">
        <v>-0.8192480976701777</v>
      </c>
      <c r="D6">
        <f t="shared" si="0"/>
        <v>2.5906111198156392</v>
      </c>
      <c r="E6">
        <f t="shared" si="1"/>
        <v>-4.1696858707312741</v>
      </c>
      <c r="F6">
        <f t="shared" si="2"/>
        <v>6.7112659741124396</v>
      </c>
    </row>
    <row r="7" spans="1:6" x14ac:dyDescent="0.35">
      <c r="A7">
        <f t="shared" si="3"/>
        <v>6</v>
      </c>
      <c r="B7" t="s">
        <v>13</v>
      </c>
      <c r="C7">
        <v>2.7407393357737453</v>
      </c>
      <c r="D7">
        <f t="shared" si="0"/>
        <v>3.8042547539392104</v>
      </c>
      <c r="E7">
        <f t="shared" si="1"/>
        <v>7.420008247373076</v>
      </c>
      <c r="F7">
        <f t="shared" si="2"/>
        <v>14.472354232869083</v>
      </c>
    </row>
    <row r="8" spans="1:6" x14ac:dyDescent="0.35">
      <c r="A8">
        <f t="shared" si="3"/>
        <v>7</v>
      </c>
      <c r="B8" t="s">
        <v>14</v>
      </c>
      <c r="C8">
        <v>5.2734086545562109</v>
      </c>
      <c r="D8">
        <f t="shared" si="0"/>
        <v>20.098357795421265</v>
      </c>
      <c r="E8">
        <f t="shared" si="1"/>
        <v>90.103333797364073</v>
      </c>
      <c r="F8">
        <f t="shared" si="2"/>
        <v>403.94398607277071</v>
      </c>
    </row>
    <row r="9" spans="1:6" x14ac:dyDescent="0.35">
      <c r="A9">
        <f t="shared" si="3"/>
        <v>8</v>
      </c>
      <c r="B9" t="s">
        <v>15</v>
      </c>
      <c r="C9">
        <v>3.615112802391951</v>
      </c>
      <c r="D9">
        <f t="shared" si="0"/>
        <v>7.9796269679093497</v>
      </c>
      <c r="E9">
        <f t="shared" si="1"/>
        <v>22.541036596240048</v>
      </c>
      <c r="F9">
        <f t="shared" si="2"/>
        <v>63.674446546986161</v>
      </c>
    </row>
    <row r="10" spans="1:6" x14ac:dyDescent="0.35">
      <c r="A10">
        <f t="shared" si="3"/>
        <v>9</v>
      </c>
      <c r="B10" t="s">
        <v>16</v>
      </c>
      <c r="C10">
        <v>-1.3844227058863456</v>
      </c>
      <c r="D10">
        <f t="shared" si="0"/>
        <v>4.7293729642775784</v>
      </c>
      <c r="E10">
        <f t="shared" si="1"/>
        <v>-10.285024878742256</v>
      </c>
      <c r="F10">
        <f t="shared" si="2"/>
        <v>22.36696863523969</v>
      </c>
    </row>
    <row r="11" spans="1:6" x14ac:dyDescent="0.35">
      <c r="A11">
        <f t="shared" si="3"/>
        <v>10</v>
      </c>
      <c r="B11" t="s">
        <v>17</v>
      </c>
      <c r="C11">
        <v>7.4938216516784673</v>
      </c>
      <c r="D11">
        <f t="shared" si="0"/>
        <v>44.93734396871325</v>
      </c>
      <c r="E11">
        <f t="shared" si="1"/>
        <v>301.2389323178927</v>
      </c>
      <c r="F11">
        <f t="shared" si="2"/>
        <v>2019.3648829624492</v>
      </c>
    </row>
    <row r="12" spans="1:6" x14ac:dyDescent="0.35">
      <c r="A12">
        <f t="shared" si="3"/>
        <v>11</v>
      </c>
      <c r="B12" t="s">
        <v>18</v>
      </c>
      <c r="C12">
        <v>3.8397368862208348</v>
      </c>
      <c r="D12">
        <f t="shared" si="0"/>
        <v>9.2991296616215848</v>
      </c>
      <c r="E12">
        <f t="shared" si="1"/>
        <v>28.357207098623686</v>
      </c>
      <c r="F12">
        <f t="shared" si="2"/>
        <v>86.473812463650376</v>
      </c>
    </row>
    <row r="13" spans="1:6" x14ac:dyDescent="0.35">
      <c r="A13">
        <f t="shared" si="3"/>
        <v>12</v>
      </c>
      <c r="B13" t="s">
        <v>19</v>
      </c>
      <c r="C13">
        <v>-1.9065337218151956</v>
      </c>
      <c r="D13">
        <f t="shared" si="0"/>
        <v>7.2728552241536457</v>
      </c>
      <c r="E13">
        <f t="shared" si="1"/>
        <v>-19.613604499302486</v>
      </c>
      <c r="F13">
        <f t="shared" si="2"/>
        <v>52.894423111498973</v>
      </c>
    </row>
    <row r="14" spans="1:6" x14ac:dyDescent="0.35">
      <c r="A14">
        <f t="shared" si="3"/>
        <v>13</v>
      </c>
      <c r="B14" t="s">
        <v>20</v>
      </c>
      <c r="C14">
        <v>4.0658625851299757</v>
      </c>
      <c r="D14">
        <f t="shared" si="0"/>
        <v>10.729379358588004</v>
      </c>
      <c r="E14">
        <f t="shared" si="1"/>
        <v>35.144866775424582</v>
      </c>
      <c r="F14">
        <f t="shared" si="2"/>
        <v>115.11958142049431</v>
      </c>
    </row>
    <row r="15" spans="1:6" x14ac:dyDescent="0.35">
      <c r="A15">
        <f t="shared" si="3"/>
        <v>14</v>
      </c>
      <c r="B15" t="s">
        <v>21</v>
      </c>
      <c r="C15">
        <v>-1.140171854172467</v>
      </c>
      <c r="D15">
        <f t="shared" si="0"/>
        <v>3.7266808498523734</v>
      </c>
      <c r="E15">
        <f t="shared" si="1"/>
        <v>-7.1942131764832817</v>
      </c>
      <c r="F15">
        <f t="shared" si="2"/>
        <v>13.888150156656408</v>
      </c>
    </row>
    <row r="16" spans="1:6" x14ac:dyDescent="0.35">
      <c r="A16">
        <f t="shared" si="3"/>
        <v>15</v>
      </c>
      <c r="B16" t="s">
        <v>22</v>
      </c>
      <c r="C16">
        <v>-1.8335834482338331</v>
      </c>
      <c r="D16">
        <f t="shared" si="0"/>
        <v>6.8847089900889955</v>
      </c>
      <c r="E16">
        <f t="shared" si="1"/>
        <v>-18.064601336572995</v>
      </c>
      <c r="F16">
        <f t="shared" si="2"/>
        <v>47.399217878212234</v>
      </c>
    </row>
    <row r="17" spans="1:6" x14ac:dyDescent="0.35">
      <c r="A17">
        <f t="shared" si="3"/>
        <v>16</v>
      </c>
      <c r="B17" t="s">
        <v>23</v>
      </c>
      <c r="C17">
        <v>2.6383995778560765</v>
      </c>
      <c r="D17">
        <f t="shared" si="0"/>
        <v>3.4155110418647272</v>
      </c>
      <c r="E17">
        <f t="shared" si="1"/>
        <v>6.3122405456691109</v>
      </c>
      <c r="F17">
        <f t="shared" si="2"/>
        <v>11.665715677099874</v>
      </c>
    </row>
    <row r="18" spans="1:6" x14ac:dyDescent="0.35">
      <c r="A18">
        <f t="shared" si="3"/>
        <v>17</v>
      </c>
      <c r="B18" t="s">
        <v>24</v>
      </c>
      <c r="C18">
        <v>3.6471958023982065</v>
      </c>
      <c r="D18">
        <f t="shared" si="0"/>
        <v>8.1619139020147298</v>
      </c>
      <c r="E18">
        <f t="shared" si="1"/>
        <v>23.317823668167208</v>
      </c>
      <c r="F18">
        <f t="shared" si="2"/>
        <v>66.616838543901309</v>
      </c>
    </row>
    <row r="19" spans="1:6" x14ac:dyDescent="0.35">
      <c r="A19">
        <f t="shared" si="3"/>
        <v>18</v>
      </c>
      <c r="B19" t="s">
        <v>25</v>
      </c>
      <c r="C19">
        <v>2.6544605733459736</v>
      </c>
      <c r="D19">
        <f t="shared" si="0"/>
        <v>3.4751339742730107</v>
      </c>
      <c r="E19">
        <f t="shared" si="1"/>
        <v>6.4782444019474452</v>
      </c>
      <c r="F19">
        <f t="shared" si="2"/>
        <v>12.076556139146531</v>
      </c>
    </row>
    <row r="20" spans="1:6" x14ac:dyDescent="0.35">
      <c r="A20">
        <f t="shared" si="3"/>
        <v>19</v>
      </c>
      <c r="B20" t="s">
        <v>26</v>
      </c>
      <c r="C20">
        <v>4.7204200982029265</v>
      </c>
      <c r="D20">
        <f t="shared" si="0"/>
        <v>15.445926905948149</v>
      </c>
      <c r="E20">
        <f t="shared" si="1"/>
        <v>60.70451071118687</v>
      </c>
      <c r="F20">
        <f t="shared" si="2"/>
        <v>238.57665798389294</v>
      </c>
    </row>
    <row r="21" spans="1:6" x14ac:dyDescent="0.35">
      <c r="A21">
        <f t="shared" si="3"/>
        <v>20</v>
      </c>
      <c r="B21" t="s">
        <v>27</v>
      </c>
      <c r="C21">
        <v>5.4582960128111147</v>
      </c>
      <c r="D21">
        <f t="shared" si="0"/>
        <v>21.790285263326126</v>
      </c>
      <c r="E21">
        <f t="shared" si="1"/>
        <v>101.71719459811105</v>
      </c>
      <c r="F21">
        <f t="shared" si="2"/>
        <v>474.81653185712776</v>
      </c>
    </row>
    <row r="22" spans="1:6" x14ac:dyDescent="0.35">
      <c r="A22">
        <f t="shared" si="3"/>
        <v>21</v>
      </c>
      <c r="B22" t="s">
        <v>28</v>
      </c>
      <c r="C22">
        <v>2.8111648736294681</v>
      </c>
      <c r="D22">
        <f t="shared" si="0"/>
        <v>4.0839374747465342</v>
      </c>
      <c r="E22">
        <f t="shared" si="1"/>
        <v>8.2531288712394346</v>
      </c>
      <c r="F22">
        <f t="shared" si="2"/>
        <v>16.678545297639101</v>
      </c>
    </row>
    <row r="23" spans="1:6" x14ac:dyDescent="0.35">
      <c r="A23">
        <f t="shared" si="3"/>
        <v>22</v>
      </c>
      <c r="B23" t="s">
        <v>29</v>
      </c>
      <c r="C23">
        <v>-1.4694746065024855</v>
      </c>
      <c r="D23">
        <f t="shared" si="0"/>
        <v>5.1065335945080648</v>
      </c>
      <c r="E23">
        <f t="shared" si="1"/>
        <v>-11.539561074087027</v>
      </c>
      <c r="F23">
        <f t="shared" si="2"/>
        <v>26.076685351839455</v>
      </c>
    </row>
    <row r="24" spans="1:6" x14ac:dyDescent="0.35">
      <c r="A24">
        <f t="shared" si="3"/>
        <v>23</v>
      </c>
      <c r="B24" t="s">
        <v>30</v>
      </c>
      <c r="C24">
        <v>-6.4540101754987695</v>
      </c>
      <c r="D24">
        <f t="shared" si="0"/>
        <v>52.479877075053516</v>
      </c>
      <c r="E24">
        <f t="shared" si="1"/>
        <v>-380.17995388106328</v>
      </c>
      <c r="F24">
        <f t="shared" si="2"/>
        <v>2754.1374978127274</v>
      </c>
    </row>
    <row r="25" spans="1:6" x14ac:dyDescent="0.35">
      <c r="A25">
        <f t="shared" si="3"/>
        <v>24</v>
      </c>
      <c r="B25" t="s">
        <v>31</v>
      </c>
      <c r="C25">
        <v>7.1070642874602852</v>
      </c>
      <c r="D25">
        <f t="shared" si="0"/>
        <v>39.901644337534542</v>
      </c>
      <c r="E25">
        <f t="shared" si="1"/>
        <v>252.04970289419089</v>
      </c>
      <c r="F25">
        <f t="shared" si="2"/>
        <v>1592.1412208391023</v>
      </c>
    </row>
    <row r="26" spans="1:6" x14ac:dyDescent="0.35">
      <c r="A26">
        <f t="shared" si="3"/>
        <v>25</v>
      </c>
      <c r="B26" t="s">
        <v>32</v>
      </c>
      <c r="C26">
        <v>13.499172704969453</v>
      </c>
      <c r="D26">
        <f t="shared" si="0"/>
        <v>161.51571356905433</v>
      </c>
      <c r="E26">
        <f t="shared" si="1"/>
        <v>2052.6843474689931</v>
      </c>
      <c r="F26">
        <f t="shared" si="2"/>
        <v>26087.3257297208</v>
      </c>
    </row>
    <row r="27" spans="1:6" x14ac:dyDescent="0.35">
      <c r="A27">
        <f t="shared" si="3"/>
        <v>26</v>
      </c>
      <c r="B27" t="s">
        <v>33</v>
      </c>
      <c r="C27">
        <v>1.8102403413819523</v>
      </c>
      <c r="D27">
        <f t="shared" si="0"/>
        <v>1.0402998192748025</v>
      </c>
      <c r="E27">
        <f t="shared" si="1"/>
        <v>1.0610547271802784</v>
      </c>
      <c r="F27">
        <f t="shared" si="2"/>
        <v>1.0822237139831867</v>
      </c>
    </row>
    <row r="28" spans="1:6" x14ac:dyDescent="0.35">
      <c r="A28">
        <f t="shared" si="3"/>
        <v>27</v>
      </c>
      <c r="B28" t="s">
        <v>34</v>
      </c>
      <c r="C28">
        <v>-0.70551575066656325</v>
      </c>
      <c r="D28">
        <f t="shared" si="0"/>
        <v>2.2374332006231374</v>
      </c>
      <c r="E28">
        <f t="shared" si="1"/>
        <v>-3.3467642193428366</v>
      </c>
      <c r="F28">
        <f t="shared" si="2"/>
        <v>5.0061073272506968</v>
      </c>
    </row>
    <row r="29" spans="1:6" x14ac:dyDescent="0.35">
      <c r="A29">
        <f t="shared" si="3"/>
        <v>28</v>
      </c>
      <c r="B29" t="s">
        <v>35</v>
      </c>
      <c r="C29">
        <v>8.7644757779349334</v>
      </c>
      <c r="D29">
        <f t="shared" si="0"/>
        <v>63.587647580458999</v>
      </c>
      <c r="E29">
        <f t="shared" si="1"/>
        <v>507.05974991313633</v>
      </c>
      <c r="F29">
        <f t="shared" si="2"/>
        <v>4043.3889248166533</v>
      </c>
    </row>
    <row r="30" spans="1:6" x14ac:dyDescent="0.35">
      <c r="A30">
        <f t="shared" si="3"/>
        <v>29</v>
      </c>
      <c r="B30" t="s">
        <v>36</v>
      </c>
      <c r="C30">
        <v>-7.8890553961037284</v>
      </c>
      <c r="D30">
        <f t="shared" si="0"/>
        <v>75.331026970828546</v>
      </c>
      <c r="E30">
        <f t="shared" si="1"/>
        <v>-653.82396074842416</v>
      </c>
      <c r="F30">
        <f t="shared" si="2"/>
        <v>5674.7636244796977</v>
      </c>
    </row>
    <row r="31" spans="1:6" x14ac:dyDescent="0.35">
      <c r="A31">
        <f t="shared" si="3"/>
        <v>30</v>
      </c>
      <c r="B31" t="s">
        <v>37</v>
      </c>
      <c r="C31">
        <v>1.7405211636564166</v>
      </c>
      <c r="D31">
        <f t="shared" si="0"/>
        <v>0.90294030818873705</v>
      </c>
      <c r="E31">
        <f t="shared" si="1"/>
        <v>0.85800251569087393</v>
      </c>
      <c r="F31">
        <f t="shared" si="2"/>
        <v>0.81530120015197149</v>
      </c>
    </row>
    <row r="32" spans="1:6" x14ac:dyDescent="0.35">
      <c r="A32">
        <f t="shared" si="3"/>
        <v>31</v>
      </c>
      <c r="B32" t="s">
        <v>38</v>
      </c>
      <c r="C32">
        <v>1.9020928984556651</v>
      </c>
      <c r="D32">
        <f t="shared" si="0"/>
        <v>1.2361069063017418</v>
      </c>
      <c r="E32">
        <f t="shared" si="1"/>
        <v>1.3743079201432382</v>
      </c>
      <c r="F32">
        <f t="shared" si="2"/>
        <v>1.5279602838068631</v>
      </c>
    </row>
    <row r="33" spans="1:6" x14ac:dyDescent="0.35">
      <c r="A33">
        <f t="shared" si="3"/>
        <v>32</v>
      </c>
      <c r="B33" t="s">
        <v>39</v>
      </c>
      <c r="C33">
        <v>2.086281185169403</v>
      </c>
      <c r="D33">
        <f t="shared" si="0"/>
        <v>1.6795945756502355</v>
      </c>
      <c r="E33">
        <f t="shared" si="1"/>
        <v>2.1767406871968715</v>
      </c>
      <c r="F33">
        <f t="shared" si="2"/>
        <v>2.8210379385536948</v>
      </c>
    </row>
    <row r="34" spans="1:6" x14ac:dyDescent="0.35">
      <c r="A34">
        <f t="shared" si="3"/>
        <v>33</v>
      </c>
      <c r="B34" t="s">
        <v>40</v>
      </c>
      <c r="C34">
        <v>-15.090770769936213</v>
      </c>
      <c r="D34">
        <f t="shared" si="0"/>
        <v>252.20807373346858</v>
      </c>
      <c r="E34">
        <f t="shared" si="1"/>
        <v>-4005.3316071077115</v>
      </c>
      <c r="F34">
        <f t="shared" si="2"/>
        <v>63608.912456346727</v>
      </c>
    </row>
    <row r="35" spans="1:6" x14ac:dyDescent="0.35">
      <c r="A35">
        <f t="shared" si="3"/>
        <v>34</v>
      </c>
      <c r="B35" t="s">
        <v>41</v>
      </c>
      <c r="C35">
        <v>-18.080281802505038</v>
      </c>
      <c r="D35">
        <f t="shared" si="0"/>
        <v>356.09845942465847</v>
      </c>
      <c r="E35">
        <f t="shared" si="1"/>
        <v>-6719.7813517519235</v>
      </c>
      <c r="F35">
        <f t="shared" si="2"/>
        <v>126806.11280461514</v>
      </c>
    </row>
    <row r="36" spans="1:6" x14ac:dyDescent="0.35">
      <c r="A36">
        <f t="shared" si="3"/>
        <v>35</v>
      </c>
      <c r="B36" t="s">
        <v>42</v>
      </c>
      <c r="C36">
        <v>7.4110975436178173</v>
      </c>
      <c r="D36">
        <f t="shared" si="0"/>
        <v>43.83509980241449</v>
      </c>
      <c r="E36">
        <f t="shared" si="1"/>
        <v>290.22378352293322</v>
      </c>
      <c r="F36">
        <f t="shared" si="2"/>
        <v>1921.5159746876388</v>
      </c>
    </row>
    <row r="37" spans="1:6" x14ac:dyDescent="0.35">
      <c r="A37">
        <f t="shared" si="3"/>
        <v>36</v>
      </c>
      <c r="B37" t="s">
        <v>43</v>
      </c>
      <c r="C37">
        <v>0.51680127212621052</v>
      </c>
      <c r="D37">
        <f t="shared" si="0"/>
        <v>7.479578385395895E-2</v>
      </c>
      <c r="E37">
        <f t="shared" si="1"/>
        <v>-2.0455762695915244E-2</v>
      </c>
      <c r="F37">
        <f t="shared" si="2"/>
        <v>5.5944092823281459E-3</v>
      </c>
    </row>
    <row r="38" spans="1:6" x14ac:dyDescent="0.35">
      <c r="A38">
        <f t="shared" si="3"/>
        <v>37</v>
      </c>
      <c r="B38" t="s">
        <v>44</v>
      </c>
      <c r="C38">
        <v>-2.9835626513464164</v>
      </c>
      <c r="D38">
        <f t="shared" si="0"/>
        <v>14.241959688594148</v>
      </c>
      <c r="E38">
        <f t="shared" si="1"/>
        <v>-53.74704950895574</v>
      </c>
      <c r="F38">
        <f t="shared" si="2"/>
        <v>202.83341577154073</v>
      </c>
    </row>
    <row r="39" spans="1:6" x14ac:dyDescent="0.35">
      <c r="A39">
        <f t="shared" si="3"/>
        <v>38</v>
      </c>
      <c r="B39" t="s">
        <v>45</v>
      </c>
      <c r="C39">
        <v>1.5626899723221399</v>
      </c>
      <c r="D39">
        <f t="shared" si="0"/>
        <v>0.5966025657051407</v>
      </c>
      <c r="E39">
        <f t="shared" si="1"/>
        <v>0.46081613291429119</v>
      </c>
      <c r="F39">
        <f t="shared" si="2"/>
        <v>0.35593462140595672</v>
      </c>
    </row>
    <row r="40" spans="1:6" x14ac:dyDescent="0.35">
      <c r="A40">
        <f t="shared" si="3"/>
        <v>39</v>
      </c>
      <c r="B40" t="s">
        <v>46</v>
      </c>
      <c r="C40">
        <v>8.5917694777758911</v>
      </c>
      <c r="D40">
        <f t="shared" si="0"/>
        <v>60.863090611884182</v>
      </c>
      <c r="E40">
        <f t="shared" si="1"/>
        <v>474.82218579090244</v>
      </c>
      <c r="F40">
        <f t="shared" si="2"/>
        <v>3704.3157988304247</v>
      </c>
    </row>
    <row r="41" spans="1:6" x14ac:dyDescent="0.35">
      <c r="A41">
        <f t="shared" si="3"/>
        <v>40</v>
      </c>
      <c r="B41" t="s">
        <v>47</v>
      </c>
      <c r="C41">
        <v>-1.2508997529327104</v>
      </c>
      <c r="D41">
        <f t="shared" si="0"/>
        <v>4.1664533652831119</v>
      </c>
      <c r="E41">
        <f t="shared" si="1"/>
        <v>-8.5045196269167143</v>
      </c>
      <c r="F41">
        <f t="shared" si="2"/>
        <v>17.359333645078969</v>
      </c>
    </row>
    <row r="42" spans="1:6" x14ac:dyDescent="0.35">
      <c r="A42">
        <f t="shared" si="3"/>
        <v>41</v>
      </c>
      <c r="B42" t="s">
        <v>48</v>
      </c>
      <c r="C42">
        <v>5.4498292618859967</v>
      </c>
      <c r="D42">
        <f t="shared" si="0"/>
        <v>21.711311251441995</v>
      </c>
      <c r="E42">
        <f t="shared" si="1"/>
        <v>101.16471912778097</v>
      </c>
      <c r="F42">
        <f t="shared" si="2"/>
        <v>471.38103625699176</v>
      </c>
    </row>
    <row r="43" spans="1:6" x14ac:dyDescent="0.35">
      <c r="A43">
        <f t="shared" si="3"/>
        <v>42</v>
      </c>
      <c r="B43" t="s">
        <v>49</v>
      </c>
      <c r="C43">
        <v>6.1228429620311386</v>
      </c>
      <c r="D43">
        <f t="shared" si="0"/>
        <v>28.436126950540288</v>
      </c>
      <c r="E43">
        <f t="shared" si="1"/>
        <v>151.63716861697586</v>
      </c>
      <c r="F43">
        <f t="shared" si="2"/>
        <v>808.61331594724368</v>
      </c>
    </row>
    <row r="44" spans="1:6" x14ac:dyDescent="0.35">
      <c r="A44">
        <f t="shared" si="3"/>
        <v>43</v>
      </c>
      <c r="B44" t="s">
        <v>50</v>
      </c>
      <c r="C44">
        <v>-4.8077882296330587</v>
      </c>
      <c r="D44">
        <f t="shared" si="0"/>
        <v>31.338473715746279</v>
      </c>
      <c r="E44">
        <f t="shared" si="1"/>
        <v>-175.43521024579152</v>
      </c>
      <c r="F44">
        <f t="shared" si="2"/>
        <v>982.09993483252038</v>
      </c>
    </row>
    <row r="45" spans="1:6" x14ac:dyDescent="0.35">
      <c r="A45">
        <f t="shared" si="3"/>
        <v>44</v>
      </c>
      <c r="B45" t="s">
        <v>51</v>
      </c>
      <c r="C45">
        <v>8.0139072112794807E-3</v>
      </c>
      <c r="D45">
        <f t="shared" si="0"/>
        <v>0.61195502603882657</v>
      </c>
      <c r="E45">
        <f t="shared" si="1"/>
        <v>-0.47871745062360782</v>
      </c>
      <c r="F45">
        <f t="shared" si="2"/>
        <v>0.37448895389418091</v>
      </c>
    </row>
    <row r="46" spans="1:6" x14ac:dyDescent="0.35">
      <c r="A46">
        <f t="shared" si="3"/>
        <v>45</v>
      </c>
      <c r="B46" t="s">
        <v>52</v>
      </c>
      <c r="C46">
        <v>1.7376457027325376</v>
      </c>
      <c r="D46">
        <f t="shared" si="0"/>
        <v>0.89748386814614944</v>
      </c>
      <c r="E46">
        <f t="shared" si="1"/>
        <v>0.85023695353023854</v>
      </c>
      <c r="F46">
        <f t="shared" si="2"/>
        <v>0.80547729358257492</v>
      </c>
    </row>
    <row r="47" spans="1:6" x14ac:dyDescent="0.35">
      <c r="A47">
        <f t="shared" si="3"/>
        <v>46</v>
      </c>
      <c r="B47" t="s">
        <v>53</v>
      </c>
      <c r="C47">
        <v>-2.6337473492880958</v>
      </c>
      <c r="D47">
        <f t="shared" si="0"/>
        <v>11.724028008102778</v>
      </c>
      <c r="E47">
        <f t="shared" si="1"/>
        <v>-40.143503344571315</v>
      </c>
      <c r="F47">
        <f t="shared" si="2"/>
        <v>137.45283273477838</v>
      </c>
    </row>
    <row r="48" spans="1:6" x14ac:dyDescent="0.35">
      <c r="A48">
        <f t="shared" si="3"/>
        <v>47</v>
      </c>
      <c r="B48" t="s">
        <v>54</v>
      </c>
      <c r="C48">
        <v>-1.553798000037343</v>
      </c>
      <c r="D48">
        <f t="shared" si="0"/>
        <v>5.494745976998713</v>
      </c>
      <c r="E48">
        <f t="shared" si="1"/>
        <v>-12.880165090017254</v>
      </c>
      <c r="F48">
        <f t="shared" si="2"/>
        <v>30.192233351743543</v>
      </c>
    </row>
    <row r="49" spans="1:6" x14ac:dyDescent="0.35">
      <c r="A49">
        <f t="shared" si="3"/>
        <v>48</v>
      </c>
      <c r="B49" t="s">
        <v>55</v>
      </c>
      <c r="C49">
        <v>-0.97910319456910866</v>
      </c>
      <c r="D49">
        <f t="shared" si="0"/>
        <v>3.1307503333546487</v>
      </c>
      <c r="E49">
        <f t="shared" si="1"/>
        <v>-5.5395266142081363</v>
      </c>
      <c r="F49">
        <f t="shared" si="2"/>
        <v>9.8015976498002431</v>
      </c>
    </row>
    <row r="50" spans="1:6" x14ac:dyDescent="0.35">
      <c r="A50">
        <f t="shared" si="3"/>
        <v>49</v>
      </c>
      <c r="B50" t="s">
        <v>56</v>
      </c>
      <c r="C50">
        <v>0.72834281264164691</v>
      </c>
      <c r="D50">
        <f t="shared" si="0"/>
        <v>3.8373859745130692E-3</v>
      </c>
      <c r="E50">
        <f t="shared" si="1"/>
        <v>-2.3771316029434861E-4</v>
      </c>
      <c r="F50">
        <f t="shared" si="2"/>
        <v>1.4725531117389618E-5</v>
      </c>
    </row>
    <row r="51" spans="1:6" x14ac:dyDescent="0.35">
      <c r="A51">
        <f t="shared" si="3"/>
        <v>50</v>
      </c>
      <c r="B51" t="s">
        <v>57</v>
      </c>
      <c r="C51">
        <v>6.9398851696472752</v>
      </c>
      <c r="D51">
        <f t="shared" si="0"/>
        <v>37.817527505722268</v>
      </c>
      <c r="E51">
        <f t="shared" si="1"/>
        <v>232.56250524798554</v>
      </c>
      <c r="F51">
        <f t="shared" si="2"/>
        <v>1430.1653866460604</v>
      </c>
    </row>
    <row r="52" spans="1:6" x14ac:dyDescent="0.35">
      <c r="A52">
        <f t="shared" si="3"/>
        <v>51</v>
      </c>
      <c r="B52" t="s">
        <v>58</v>
      </c>
      <c r="C52">
        <v>3.4157239450308019</v>
      </c>
      <c r="D52">
        <f t="shared" si="0"/>
        <v>6.8929062836922785</v>
      </c>
      <c r="E52">
        <f t="shared" si="1"/>
        <v>18.09687392296237</v>
      </c>
      <c r="F52">
        <f t="shared" si="2"/>
        <v>47.512157035764496</v>
      </c>
    </row>
    <row r="53" spans="1:6" x14ac:dyDescent="0.35">
      <c r="A53">
        <f t="shared" si="3"/>
        <v>52</v>
      </c>
      <c r="B53" t="s">
        <v>59</v>
      </c>
      <c r="C53">
        <v>-1.562634302315602</v>
      </c>
      <c r="D53">
        <f t="shared" si="0"/>
        <v>5.5362501878005528</v>
      </c>
      <c r="E53">
        <f t="shared" si="1"/>
        <v>-13.026374569860684</v>
      </c>
      <c r="F53">
        <f t="shared" si="2"/>
        <v>30.650066141921656</v>
      </c>
    </row>
    <row r="54" spans="1:6" x14ac:dyDescent="0.35">
      <c r="A54">
        <f t="shared" si="3"/>
        <v>53</v>
      </c>
      <c r="B54" t="s">
        <v>60</v>
      </c>
      <c r="C54">
        <v>0.94128741573820118</v>
      </c>
      <c r="D54">
        <f t="shared" si="0"/>
        <v>2.280038542671255E-2</v>
      </c>
      <c r="E54">
        <f t="shared" si="1"/>
        <v>3.4428118000883945E-3</v>
      </c>
      <c r="F54">
        <f t="shared" si="2"/>
        <v>5.1985757560664599E-4</v>
      </c>
    </row>
    <row r="55" spans="1:6" x14ac:dyDescent="0.35">
      <c r="A55">
        <f t="shared" si="3"/>
        <v>54</v>
      </c>
      <c r="B55" t="s">
        <v>61</v>
      </c>
      <c r="C55">
        <v>3.9901270450914961</v>
      </c>
      <c r="D55">
        <f t="shared" si="0"/>
        <v>10.238960630079257</v>
      </c>
      <c r="E55">
        <f t="shared" si="1"/>
        <v>32.76301115097904</v>
      </c>
      <c r="F55">
        <f t="shared" si="2"/>
        <v>104.83631478431302</v>
      </c>
    </row>
    <row r="56" spans="1:6" x14ac:dyDescent="0.35">
      <c r="A56">
        <f t="shared" si="3"/>
        <v>55</v>
      </c>
      <c r="B56" t="s">
        <v>62</v>
      </c>
      <c r="C56">
        <v>-2.8055367620146154</v>
      </c>
      <c r="D56">
        <f t="shared" si="0"/>
        <v>12.929966152497167</v>
      </c>
      <c r="E56">
        <f t="shared" si="1"/>
        <v>-46.49391122147405</v>
      </c>
      <c r="F56">
        <f t="shared" si="2"/>
        <v>167.18402470472239</v>
      </c>
    </row>
    <row r="57" spans="1:6" x14ac:dyDescent="0.35">
      <c r="A57">
        <f t="shared" si="3"/>
        <v>56</v>
      </c>
      <c r="B57" t="s">
        <v>63</v>
      </c>
      <c r="C57">
        <v>-7.8288058517770427</v>
      </c>
      <c r="D57">
        <f t="shared" si="0"/>
        <v>74.288803834264371</v>
      </c>
      <c r="E57">
        <f t="shared" si="1"/>
        <v>-640.30228015921182</v>
      </c>
      <c r="F57">
        <f t="shared" si="2"/>
        <v>5518.8263751258128</v>
      </c>
    </row>
    <row r="58" spans="1:6" x14ac:dyDescent="0.35">
      <c r="A58">
        <f t="shared" si="3"/>
        <v>57</v>
      </c>
      <c r="B58" t="s">
        <v>64</v>
      </c>
      <c r="C58">
        <v>-4.5913756174864817</v>
      </c>
      <c r="D58">
        <f t="shared" si="0"/>
        <v>28.962318906814545</v>
      </c>
      <c r="E58">
        <f t="shared" si="1"/>
        <v>-155.86549995629957</v>
      </c>
      <c r="F58">
        <f t="shared" si="2"/>
        <v>838.81591646002721</v>
      </c>
    </row>
    <row r="59" spans="1:6" x14ac:dyDescent="0.35">
      <c r="A59">
        <f t="shared" si="3"/>
        <v>58</v>
      </c>
      <c r="B59" t="s">
        <v>65</v>
      </c>
      <c r="C59">
        <v>-4.8590429845904337</v>
      </c>
      <c r="D59">
        <f t="shared" si="0"/>
        <v>31.914956965134099</v>
      </c>
      <c r="E59">
        <f t="shared" si="1"/>
        <v>-180.29820155603466</v>
      </c>
      <c r="F59">
        <f t="shared" si="2"/>
        <v>1018.5644780863615</v>
      </c>
    </row>
    <row r="60" spans="1:6" x14ac:dyDescent="0.35">
      <c r="A60">
        <f t="shared" si="3"/>
        <v>59</v>
      </c>
      <c r="B60" t="s">
        <v>66</v>
      </c>
      <c r="C60">
        <v>1.770370168307922</v>
      </c>
      <c r="D60">
        <f t="shared" si="0"/>
        <v>0.96055821290376175</v>
      </c>
      <c r="E60">
        <f t="shared" si="1"/>
        <v>0.94142458254657913</v>
      </c>
      <c r="F60">
        <f t="shared" si="2"/>
        <v>0.92267208037686854</v>
      </c>
    </row>
    <row r="61" spans="1:6" x14ac:dyDescent="0.35">
      <c r="A61">
        <f t="shared" si="3"/>
        <v>60</v>
      </c>
      <c r="B61" t="s">
        <v>67</v>
      </c>
      <c r="C61">
        <v>3.4858475394017319</v>
      </c>
      <c r="D61">
        <f t="shared" si="0"/>
        <v>7.2660334092267718</v>
      </c>
      <c r="E61">
        <f t="shared" si="1"/>
        <v>19.586015128561939</v>
      </c>
      <c r="F61">
        <f t="shared" si="2"/>
        <v>52.795241503999627</v>
      </c>
    </row>
    <row r="62" spans="1:6" x14ac:dyDescent="0.35">
      <c r="A62">
        <f t="shared" si="3"/>
        <v>61</v>
      </c>
      <c r="B62" t="s">
        <v>68</v>
      </c>
      <c r="C62">
        <v>4.5974332077136637E-2</v>
      </c>
      <c r="D62">
        <f t="shared" si="0"/>
        <v>0.55400499590405283</v>
      </c>
      <c r="E62">
        <f t="shared" si="1"/>
        <v>-0.4123542942787754</v>
      </c>
      <c r="F62">
        <f t="shared" si="2"/>
        <v>0.30692153548664958</v>
      </c>
    </row>
    <row r="63" spans="1:6" x14ac:dyDescent="0.35">
      <c r="A63">
        <f t="shared" si="3"/>
        <v>62</v>
      </c>
      <c r="B63" t="s">
        <v>69</v>
      </c>
      <c r="C63">
        <v>1.7345716967088309</v>
      </c>
      <c r="D63">
        <f t="shared" si="0"/>
        <v>0.89166896000888085</v>
      </c>
      <c r="E63">
        <f t="shared" si="1"/>
        <v>0.84198716819754782</v>
      </c>
      <c r="F63">
        <f t="shared" si="2"/>
        <v>0.79507353424331917</v>
      </c>
    </row>
    <row r="64" spans="1:6" x14ac:dyDescent="0.35">
      <c r="A64">
        <f t="shared" si="3"/>
        <v>63</v>
      </c>
      <c r="B64" t="s">
        <v>70</v>
      </c>
      <c r="C64">
        <v>7.1571714858287949</v>
      </c>
      <c r="D64">
        <f t="shared" si="0"/>
        <v>40.537186848446105</v>
      </c>
      <c r="E64">
        <f t="shared" si="1"/>
        <v>258.095486697485</v>
      </c>
      <c r="F64">
        <f t="shared" si="2"/>
        <v>1643.2635175858318</v>
      </c>
    </row>
    <row r="65" spans="1:6" x14ac:dyDescent="0.35">
      <c r="A65">
        <f t="shared" si="3"/>
        <v>64</v>
      </c>
      <c r="B65" t="s">
        <v>71</v>
      </c>
      <c r="C65">
        <v>-8.31181167808559E-3</v>
      </c>
      <c r="D65">
        <f t="shared" si="0"/>
        <v>0.63776397637217586</v>
      </c>
      <c r="E65">
        <f t="shared" si="1"/>
        <v>-0.50931911667013863</v>
      </c>
      <c r="F65">
        <f t="shared" si="2"/>
        <v>0.40674288955804927</v>
      </c>
    </row>
    <row r="66" spans="1:6" x14ac:dyDescent="0.35">
      <c r="A66">
        <f t="shared" si="3"/>
        <v>65</v>
      </c>
      <c r="B66" t="s">
        <v>72</v>
      </c>
      <c r="C66">
        <v>-3.3855635579886134</v>
      </c>
      <c r="D66">
        <f t="shared" si="0"/>
        <v>17.437748350698229</v>
      </c>
      <c r="E66">
        <f t="shared" si="1"/>
        <v>-72.817473916113187</v>
      </c>
      <c r="F66">
        <f t="shared" si="2"/>
        <v>304.07506754227882</v>
      </c>
    </row>
    <row r="67" spans="1:6" x14ac:dyDescent="0.35">
      <c r="A67">
        <f t="shared" si="3"/>
        <v>66</v>
      </c>
      <c r="B67" t="s">
        <v>73</v>
      </c>
      <c r="C67">
        <v>0.28638327423349264</v>
      </c>
      <c r="D67">
        <f t="shared" ref="D67:D130" si="4">(C67-$C$419)^2</f>
        <v>0.25392143474438522</v>
      </c>
      <c r="E67">
        <f t="shared" ref="E67:E130" si="5">(C67-$C$419)^3</f>
        <v>-0.12795257932087911</v>
      </c>
      <c r="F67">
        <f t="shared" ref="F67:F130" si="6">(C67-$C$419)^4</f>
        <v>6.4476095022647076E-2</v>
      </c>
    </row>
    <row r="68" spans="1:6" x14ac:dyDescent="0.35">
      <c r="A68">
        <f t="shared" ref="A68:A131" si="7">A67+1</f>
        <v>67</v>
      </c>
      <c r="B68" t="s">
        <v>74</v>
      </c>
      <c r="C68">
        <v>4.0310077519379872</v>
      </c>
      <c r="D68">
        <f t="shared" si="4"/>
        <v>10.502255107571791</v>
      </c>
      <c r="E68">
        <f t="shared" si="5"/>
        <v>34.034850330718491</v>
      </c>
      <c r="F68">
        <f t="shared" si="6"/>
        <v>110.29736234451778</v>
      </c>
    </row>
    <row r="69" spans="1:6" x14ac:dyDescent="0.35">
      <c r="A69">
        <f t="shared" si="7"/>
        <v>68</v>
      </c>
      <c r="B69" t="s">
        <v>75</v>
      </c>
      <c r="C69">
        <v>6.220436726495171</v>
      </c>
      <c r="D69">
        <f t="shared" si="4"/>
        <v>29.486499436143692</v>
      </c>
      <c r="E69">
        <f t="shared" si="5"/>
        <v>160.11603458405978</v>
      </c>
      <c r="F69">
        <f t="shared" si="6"/>
        <v>869.45364899770232</v>
      </c>
    </row>
    <row r="70" spans="1:6" x14ac:dyDescent="0.35">
      <c r="A70">
        <f t="shared" si="7"/>
        <v>69</v>
      </c>
      <c r="B70" t="s">
        <v>76</v>
      </c>
      <c r="C70">
        <v>7.8559030184724099</v>
      </c>
      <c r="D70">
        <f t="shared" si="4"/>
        <v>49.922895088202125</v>
      </c>
      <c r="E70">
        <f t="shared" si="5"/>
        <v>352.73588487454435</v>
      </c>
      <c r="F70">
        <f t="shared" si="6"/>
        <v>2492.2954539876359</v>
      </c>
    </row>
    <row r="71" spans="1:6" x14ac:dyDescent="0.35">
      <c r="A71">
        <f t="shared" si="7"/>
        <v>70</v>
      </c>
      <c r="B71" t="s">
        <v>77</v>
      </c>
      <c r="C71">
        <v>-1.5003419216510938</v>
      </c>
      <c r="D71">
        <f t="shared" si="4"/>
        <v>5.2469920842867586</v>
      </c>
      <c r="E71">
        <f t="shared" si="5"/>
        <v>-12.018924679074615</v>
      </c>
      <c r="F71">
        <f t="shared" si="6"/>
        <v>27.530925932567904</v>
      </c>
    </row>
    <row r="72" spans="1:6" x14ac:dyDescent="0.35">
      <c r="A72">
        <f t="shared" si="7"/>
        <v>71</v>
      </c>
      <c r="B72" t="s">
        <v>78</v>
      </c>
      <c r="C72">
        <v>8.0017330389255079</v>
      </c>
      <c r="D72">
        <f t="shared" si="4"/>
        <v>52.004918625253033</v>
      </c>
      <c r="E72">
        <f t="shared" si="5"/>
        <v>375.03053697300436</v>
      </c>
      <c r="F72">
        <f t="shared" si="6"/>
        <v>2704.5115612191898</v>
      </c>
    </row>
    <row r="73" spans="1:6" x14ac:dyDescent="0.35">
      <c r="A73">
        <f t="shared" si="7"/>
        <v>72</v>
      </c>
      <c r="B73" t="s">
        <v>79</v>
      </c>
      <c r="C73">
        <v>-0.54277428709521569</v>
      </c>
      <c r="D73">
        <f t="shared" si="4"/>
        <v>1.7770589291919838</v>
      </c>
      <c r="E73">
        <f t="shared" si="5"/>
        <v>-2.3689328185426284</v>
      </c>
      <c r="F73">
        <f t="shared" si="6"/>
        <v>3.1579384378209601</v>
      </c>
    </row>
    <row r="74" spans="1:6" x14ac:dyDescent="0.35">
      <c r="A74">
        <f t="shared" si="7"/>
        <v>73</v>
      </c>
      <c r="B74" t="s">
        <v>80</v>
      </c>
      <c r="C74">
        <v>10.152252195337663</v>
      </c>
      <c r="D74">
        <f t="shared" si="4"/>
        <v>87.646346430807725</v>
      </c>
      <c r="E74">
        <f t="shared" si="5"/>
        <v>820.54182998332408</v>
      </c>
      <c r="F74">
        <f t="shared" si="6"/>
        <v>7681.8820426691618</v>
      </c>
    </row>
    <row r="75" spans="1:6" x14ac:dyDescent="0.35">
      <c r="A75">
        <f t="shared" si="7"/>
        <v>74</v>
      </c>
      <c r="B75" t="s">
        <v>81</v>
      </c>
      <c r="C75">
        <v>-3.9365944906206485</v>
      </c>
      <c r="D75">
        <f t="shared" si="4"/>
        <v>22.343431795308724</v>
      </c>
      <c r="E75">
        <f t="shared" si="5"/>
        <v>-105.61480894864117</v>
      </c>
      <c r="F75">
        <f t="shared" si="6"/>
        <v>499.22894439161286</v>
      </c>
    </row>
    <row r="76" spans="1:6" x14ac:dyDescent="0.35">
      <c r="A76">
        <f t="shared" si="7"/>
        <v>75</v>
      </c>
      <c r="B76" t="s">
        <v>82</v>
      </c>
      <c r="C76">
        <v>-3.944063009483556</v>
      </c>
      <c r="D76">
        <f t="shared" si="4"/>
        <v>22.414093217840723</v>
      </c>
      <c r="E76">
        <f t="shared" si="5"/>
        <v>-106.11621737007539</v>
      </c>
      <c r="F76">
        <f t="shared" si="6"/>
        <v>502.3915747780535</v>
      </c>
    </row>
    <row r="77" spans="1:6" x14ac:dyDescent="0.35">
      <c r="A77">
        <f t="shared" si="7"/>
        <v>76</v>
      </c>
      <c r="B77" t="s">
        <v>83</v>
      </c>
      <c r="C77">
        <v>1.9860678820216471</v>
      </c>
      <c r="D77">
        <f t="shared" si="4"/>
        <v>1.4298860566638698</v>
      </c>
      <c r="E77">
        <f t="shared" si="5"/>
        <v>1.7098269057164215</v>
      </c>
      <c r="F77">
        <f t="shared" si="6"/>
        <v>2.0445741350417515</v>
      </c>
    </row>
    <row r="78" spans="1:6" x14ac:dyDescent="0.35">
      <c r="A78">
        <f t="shared" si="7"/>
        <v>77</v>
      </c>
      <c r="B78" t="s">
        <v>84</v>
      </c>
      <c r="C78">
        <v>5.2913351866523461</v>
      </c>
      <c r="D78">
        <f t="shared" si="4"/>
        <v>20.259412716569464</v>
      </c>
      <c r="E78">
        <f t="shared" si="5"/>
        <v>91.18854321954143</v>
      </c>
      <c r="F78">
        <f t="shared" si="6"/>
        <v>410.44380362029653</v>
      </c>
    </row>
    <row r="79" spans="1:6" x14ac:dyDescent="0.35">
      <c r="A79">
        <f t="shared" si="7"/>
        <v>78</v>
      </c>
      <c r="B79" t="s">
        <v>85</v>
      </c>
      <c r="C79">
        <v>-5.2662980079965171</v>
      </c>
      <c r="D79">
        <f t="shared" si="4"/>
        <v>36.682251645600644</v>
      </c>
      <c r="E79">
        <f t="shared" si="5"/>
        <v>-222.16926527579818</v>
      </c>
      <c r="F79">
        <f t="shared" si="6"/>
        <v>1345.5875857911713</v>
      </c>
    </row>
    <row r="80" spans="1:6" x14ac:dyDescent="0.35">
      <c r="A80">
        <f t="shared" si="7"/>
        <v>79</v>
      </c>
      <c r="B80" t="s">
        <v>86</v>
      </c>
      <c r="C80">
        <v>-4.8108285942566997</v>
      </c>
      <c r="D80">
        <f t="shared" si="4"/>
        <v>31.372523354243061</v>
      </c>
      <c r="E80">
        <f t="shared" si="5"/>
        <v>-175.7212066772465</v>
      </c>
      <c r="F80">
        <f t="shared" si="6"/>
        <v>984.23522161252629</v>
      </c>
    </row>
    <row r="81" spans="1:6" x14ac:dyDescent="0.35">
      <c r="A81">
        <f t="shared" si="7"/>
        <v>80</v>
      </c>
      <c r="B81" t="s">
        <v>87</v>
      </c>
      <c r="C81">
        <v>5.9891178765046904</v>
      </c>
      <c r="D81">
        <f t="shared" si="4"/>
        <v>27.027817000301901</v>
      </c>
      <c r="E81">
        <f t="shared" si="5"/>
        <v>140.51298330691944</v>
      </c>
      <c r="F81">
        <f t="shared" si="6"/>
        <v>730.50289180180846</v>
      </c>
    </row>
    <row r="82" spans="1:6" x14ac:dyDescent="0.35">
      <c r="A82">
        <f t="shared" si="7"/>
        <v>81</v>
      </c>
      <c r="B82" t="s">
        <v>88</v>
      </c>
      <c r="C82">
        <v>3.0843550851563428</v>
      </c>
      <c r="D82">
        <f t="shared" si="4"/>
        <v>5.2627371349054481</v>
      </c>
      <c r="E82">
        <f t="shared" si="5"/>
        <v>12.073064404033323</v>
      </c>
      <c r="F82">
        <f t="shared" si="6"/>
        <v>27.696402151112807</v>
      </c>
    </row>
    <row r="83" spans="1:6" x14ac:dyDescent="0.35">
      <c r="A83">
        <f t="shared" si="7"/>
        <v>82</v>
      </c>
      <c r="B83" t="s">
        <v>89</v>
      </c>
      <c r="C83">
        <v>-9.087827914228253</v>
      </c>
      <c r="D83">
        <f t="shared" si="4"/>
        <v>97.577202676537766</v>
      </c>
      <c r="E83">
        <f t="shared" si="5"/>
        <v>-963.87906018635908</v>
      </c>
      <c r="F83">
        <f t="shared" si="6"/>
        <v>9521.310482178129</v>
      </c>
    </row>
    <row r="84" spans="1:6" x14ac:dyDescent="0.35">
      <c r="A84">
        <f t="shared" si="7"/>
        <v>83</v>
      </c>
      <c r="B84" t="s">
        <v>90</v>
      </c>
      <c r="C84">
        <v>2.976512986206048</v>
      </c>
      <c r="D84">
        <f t="shared" si="4"/>
        <v>4.7795733469259742</v>
      </c>
      <c r="E84">
        <f t="shared" si="5"/>
        <v>10.449215740426821</v>
      </c>
      <c r="F84">
        <f t="shared" si="6"/>
        <v>22.844321378645159</v>
      </c>
    </row>
    <row r="85" spans="1:6" x14ac:dyDescent="0.35">
      <c r="A85">
        <f t="shared" si="7"/>
        <v>84</v>
      </c>
      <c r="B85" t="s">
        <v>91</v>
      </c>
      <c r="C85">
        <v>-1.1280971988241073</v>
      </c>
      <c r="D85">
        <f t="shared" si="4"/>
        <v>3.6802073373132784</v>
      </c>
      <c r="E85">
        <f t="shared" si="5"/>
        <v>-7.0600606236135723</v>
      </c>
      <c r="F85">
        <f t="shared" si="6"/>
        <v>13.543926045614491</v>
      </c>
    </row>
    <row r="86" spans="1:6" x14ac:dyDescent="0.35">
      <c r="A86">
        <f t="shared" si="7"/>
        <v>85</v>
      </c>
      <c r="B86" t="s">
        <v>92</v>
      </c>
      <c r="C86">
        <v>2.8472947770302515</v>
      </c>
      <c r="D86">
        <f t="shared" si="4"/>
        <v>4.2312709122926648</v>
      </c>
      <c r="E86">
        <f t="shared" si="5"/>
        <v>8.7037468034665508</v>
      </c>
      <c r="F86">
        <f t="shared" si="6"/>
        <v>17.903653533214001</v>
      </c>
    </row>
    <row r="87" spans="1:6" x14ac:dyDescent="0.35">
      <c r="A87">
        <f t="shared" si="7"/>
        <v>86</v>
      </c>
      <c r="B87" t="s">
        <v>93</v>
      </c>
      <c r="C87">
        <v>-4.049691917705478</v>
      </c>
      <c r="D87">
        <f t="shared" si="4"/>
        <v>23.425419647120066</v>
      </c>
      <c r="E87">
        <f t="shared" si="5"/>
        <v>-113.37859464061187</v>
      </c>
      <c r="F87">
        <f t="shared" si="6"/>
        <v>548.75028564367881</v>
      </c>
    </row>
    <row r="88" spans="1:6" x14ac:dyDescent="0.35">
      <c r="A88">
        <f t="shared" si="7"/>
        <v>87</v>
      </c>
      <c r="B88" t="s">
        <v>94</v>
      </c>
      <c r="C88">
        <v>4.0029288516625572</v>
      </c>
      <c r="D88">
        <f t="shared" si="4"/>
        <v>10.32105192021355</v>
      </c>
      <c r="E88">
        <f t="shared" si="5"/>
        <v>33.15781805761015</v>
      </c>
      <c r="F88">
        <f t="shared" si="6"/>
        <v>106.52411273974381</v>
      </c>
    </row>
    <row r="89" spans="1:6" x14ac:dyDescent="0.35">
      <c r="A89">
        <f t="shared" si="7"/>
        <v>88</v>
      </c>
      <c r="B89" t="s">
        <v>95</v>
      </c>
      <c r="C89">
        <v>-8.5430362766271131</v>
      </c>
      <c r="D89">
        <f t="shared" si="4"/>
        <v>87.110969133558427</v>
      </c>
      <c r="E89">
        <f t="shared" si="5"/>
        <v>-813.03504935210935</v>
      </c>
      <c r="F89">
        <f t="shared" si="6"/>
        <v>7588.3209433877691</v>
      </c>
    </row>
    <row r="90" spans="1:6" x14ac:dyDescent="0.35">
      <c r="A90">
        <f t="shared" si="7"/>
        <v>89</v>
      </c>
      <c r="B90" t="s">
        <v>96</v>
      </c>
      <c r="C90">
        <v>4.8554293947227434</v>
      </c>
      <c r="D90">
        <f t="shared" si="4"/>
        <v>16.525362763978652</v>
      </c>
      <c r="E90">
        <f t="shared" si="5"/>
        <v>67.177912260277907</v>
      </c>
      <c r="F90">
        <f t="shared" si="6"/>
        <v>273.08761448109215</v>
      </c>
    </row>
    <row r="91" spans="1:6" x14ac:dyDescent="0.35">
      <c r="A91">
        <f t="shared" si="7"/>
        <v>90</v>
      </c>
      <c r="B91" t="s">
        <v>97</v>
      </c>
      <c r="C91">
        <v>3.7813625405518136</v>
      </c>
      <c r="D91">
        <f t="shared" si="4"/>
        <v>8.9465182284599969</v>
      </c>
      <c r="E91">
        <f t="shared" si="5"/>
        <v>26.759689920453575</v>
      </c>
      <c r="F91">
        <f t="shared" si="6"/>
        <v>80.040188412166998</v>
      </c>
    </row>
    <row r="92" spans="1:6" x14ac:dyDescent="0.35">
      <c r="A92">
        <f t="shared" si="7"/>
        <v>91</v>
      </c>
      <c r="B92" t="s">
        <v>98</v>
      </c>
      <c r="C92">
        <v>-0.39384944818060541</v>
      </c>
      <c r="D92">
        <f t="shared" si="4"/>
        <v>1.4021849319908999</v>
      </c>
      <c r="E92">
        <f t="shared" si="5"/>
        <v>-1.6603817214827377</v>
      </c>
      <c r="F92">
        <f t="shared" si="6"/>
        <v>1.9661225835023246</v>
      </c>
    </row>
    <row r="93" spans="1:6" x14ac:dyDescent="0.35">
      <c r="A93">
        <f t="shared" si="7"/>
        <v>92</v>
      </c>
      <c r="B93" t="s">
        <v>99</v>
      </c>
      <c r="C93">
        <v>6.4690272705897112</v>
      </c>
      <c r="D93">
        <f t="shared" si="4"/>
        <v>32.248063226332498</v>
      </c>
      <c r="E93">
        <f t="shared" si="5"/>
        <v>183.12829625954379</v>
      </c>
      <c r="F93">
        <f t="shared" si="6"/>
        <v>1039.9375818495384</v>
      </c>
    </row>
    <row r="94" spans="1:6" x14ac:dyDescent="0.35">
      <c r="A94">
        <f t="shared" si="7"/>
        <v>93</v>
      </c>
      <c r="B94" t="s">
        <v>100</v>
      </c>
      <c r="C94">
        <v>0.88203214437023725</v>
      </c>
      <c r="D94">
        <f t="shared" si="4"/>
        <v>8.4167218303481499E-3</v>
      </c>
      <c r="E94">
        <f t="shared" si="5"/>
        <v>7.7217273206066069E-4</v>
      </c>
      <c r="F94">
        <f t="shared" si="6"/>
        <v>7.0841206369459114E-5</v>
      </c>
    </row>
    <row r="95" spans="1:6" x14ac:dyDescent="0.35">
      <c r="A95">
        <f t="shared" si="7"/>
        <v>94</v>
      </c>
      <c r="B95" t="s">
        <v>101</v>
      </c>
      <c r="C95">
        <v>-2.2905674370395479</v>
      </c>
      <c r="D95">
        <f t="shared" si="4"/>
        <v>9.4916791631191693</v>
      </c>
      <c r="E95">
        <f t="shared" si="5"/>
        <v>-29.242505126505719</v>
      </c>
      <c r="F95">
        <f t="shared" si="6"/>
        <v>90.091973335590609</v>
      </c>
    </row>
    <row r="96" spans="1:6" x14ac:dyDescent="0.35">
      <c r="A96">
        <f t="shared" si="7"/>
        <v>95</v>
      </c>
      <c r="B96" t="s">
        <v>102</v>
      </c>
      <c r="C96">
        <v>-0.87469822225474392</v>
      </c>
      <c r="D96">
        <f t="shared" si="4"/>
        <v>2.772183951300375</v>
      </c>
      <c r="E96">
        <f t="shared" si="5"/>
        <v>-4.6156521062521909</v>
      </c>
      <c r="F96">
        <f t="shared" si="6"/>
        <v>7.6850038598473596</v>
      </c>
    </row>
    <row r="97" spans="1:6" x14ac:dyDescent="0.35">
      <c r="A97">
        <f t="shared" si="7"/>
        <v>96</v>
      </c>
      <c r="B97" t="s">
        <v>103</v>
      </c>
      <c r="C97">
        <v>3.4558630201438234</v>
      </c>
      <c r="D97">
        <f t="shared" si="4"/>
        <v>7.1052824537826895</v>
      </c>
      <c r="E97">
        <f t="shared" si="5"/>
        <v>18.93965311178988</v>
      </c>
      <c r="F97">
        <f t="shared" si="6"/>
        <v>50.48503874803216</v>
      </c>
    </row>
    <row r="98" spans="1:6" x14ac:dyDescent="0.35">
      <c r="A98">
        <f t="shared" si="7"/>
        <v>97</v>
      </c>
      <c r="B98" t="s">
        <v>104</v>
      </c>
      <c r="C98">
        <v>0.49268112161868771</v>
      </c>
      <c r="D98">
        <f t="shared" si="4"/>
        <v>8.8570717575950142E-2</v>
      </c>
      <c r="E98">
        <f t="shared" si="5"/>
        <v>-2.6359383268873562E-2</v>
      </c>
      <c r="F98">
        <f t="shared" si="6"/>
        <v>7.8447720119187228E-3</v>
      </c>
    </row>
    <row r="99" spans="1:6" x14ac:dyDescent="0.35">
      <c r="A99">
        <f t="shared" si="7"/>
        <v>98</v>
      </c>
      <c r="B99" t="s">
        <v>105</v>
      </c>
      <c r="C99">
        <v>9.5950094947379494</v>
      </c>
      <c r="D99">
        <f t="shared" si="4"/>
        <v>77.523095052777776</v>
      </c>
      <c r="E99">
        <f t="shared" si="5"/>
        <v>682.5691488821833</v>
      </c>
      <c r="F99">
        <f t="shared" si="6"/>
        <v>6009.8302665620186</v>
      </c>
    </row>
    <row r="100" spans="1:6" x14ac:dyDescent="0.35">
      <c r="A100">
        <f t="shared" si="7"/>
        <v>99</v>
      </c>
      <c r="B100" t="s">
        <v>106</v>
      </c>
      <c r="C100">
        <v>0.13804885553045931</v>
      </c>
      <c r="D100">
        <f t="shared" si="4"/>
        <v>0.42541779406903779</v>
      </c>
      <c r="E100">
        <f t="shared" si="5"/>
        <v>-0.27747475522601844</v>
      </c>
      <c r="F100">
        <f t="shared" si="6"/>
        <v>0.18098029951056624</v>
      </c>
    </row>
    <row r="101" spans="1:6" x14ac:dyDescent="0.35">
      <c r="A101">
        <f t="shared" si="7"/>
        <v>100</v>
      </c>
      <c r="B101" t="s">
        <v>107</v>
      </c>
      <c r="C101">
        <v>0.49806957611528979</v>
      </c>
      <c r="D101">
        <f t="shared" si="4"/>
        <v>8.5392455139006451E-2</v>
      </c>
      <c r="E101">
        <f t="shared" si="5"/>
        <v>-2.4953372536563583E-2</v>
      </c>
      <c r="F101">
        <f t="shared" si="6"/>
        <v>7.2918713946672296E-3</v>
      </c>
    </row>
    <row r="102" spans="1:6" x14ac:dyDescent="0.35">
      <c r="A102">
        <f t="shared" si="7"/>
        <v>101</v>
      </c>
      <c r="B102" t="s">
        <v>108</v>
      </c>
      <c r="C102">
        <v>0.77960633500544496</v>
      </c>
      <c r="D102">
        <f t="shared" si="4"/>
        <v>1.1412896228504265E-4</v>
      </c>
      <c r="E102">
        <f t="shared" si="5"/>
        <v>-1.2192529153578921E-6</v>
      </c>
      <c r="F102">
        <f t="shared" si="6"/>
        <v>1.3025420032260688E-8</v>
      </c>
    </row>
    <row r="103" spans="1:6" x14ac:dyDescent="0.35">
      <c r="A103">
        <f t="shared" si="7"/>
        <v>102</v>
      </c>
      <c r="B103" t="s">
        <v>109</v>
      </c>
      <c r="C103">
        <v>1.4988524099391443</v>
      </c>
      <c r="D103">
        <f t="shared" si="4"/>
        <v>0.50206146711673805</v>
      </c>
      <c r="E103">
        <f t="shared" si="5"/>
        <v>0.3557421588286529</v>
      </c>
      <c r="F103">
        <f t="shared" si="6"/>
        <v>0.25206571676341144</v>
      </c>
    </row>
    <row r="104" spans="1:6" x14ac:dyDescent="0.35">
      <c r="A104">
        <f t="shared" si="7"/>
        <v>103</v>
      </c>
      <c r="B104" t="s">
        <v>110</v>
      </c>
      <c r="C104">
        <v>0.73108384458075992</v>
      </c>
      <c r="D104">
        <f t="shared" si="4"/>
        <v>3.5053038033827952E-3</v>
      </c>
      <c r="E104">
        <f t="shared" si="5"/>
        <v>-2.0753363653148822E-4</v>
      </c>
      <c r="F104">
        <f t="shared" si="6"/>
        <v>1.2287154754009889E-5</v>
      </c>
    </row>
    <row r="105" spans="1:6" x14ac:dyDescent="0.35">
      <c r="A105">
        <f t="shared" si="7"/>
        <v>104</v>
      </c>
      <c r="B105" t="s">
        <v>111</v>
      </c>
      <c r="C105">
        <v>-3.437196209870419</v>
      </c>
      <c r="D105">
        <f t="shared" si="4"/>
        <v>17.871635010859485</v>
      </c>
      <c r="E105">
        <f t="shared" si="5"/>
        <v>-75.55208074047907</v>
      </c>
      <c r="F105">
        <f t="shared" si="6"/>
        <v>319.39533796137852</v>
      </c>
    </row>
    <row r="106" spans="1:6" x14ac:dyDescent="0.35">
      <c r="A106">
        <f t="shared" si="7"/>
        <v>105</v>
      </c>
      <c r="B106" t="s">
        <v>112</v>
      </c>
      <c r="C106">
        <v>2.8495764853336603</v>
      </c>
      <c r="D106">
        <f t="shared" si="4"/>
        <v>4.2406630907516476</v>
      </c>
      <c r="E106">
        <f t="shared" si="5"/>
        <v>8.7327425207680598</v>
      </c>
      <c r="F106">
        <f t="shared" si="6"/>
        <v>17.983223449263317</v>
      </c>
    </row>
    <row r="107" spans="1:6" x14ac:dyDescent="0.35">
      <c r="A107">
        <f t="shared" si="7"/>
        <v>106</v>
      </c>
      <c r="B107" t="s">
        <v>113</v>
      </c>
      <c r="C107">
        <v>4.2463529402515077</v>
      </c>
      <c r="D107">
        <f t="shared" si="4"/>
        <v>11.944374843376863</v>
      </c>
      <c r="E107">
        <f t="shared" si="5"/>
        <v>41.28051780096218</v>
      </c>
      <c r="F107">
        <f t="shared" si="6"/>
        <v>142.66809039909407</v>
      </c>
    </row>
    <row r="108" spans="1:6" x14ac:dyDescent="0.35">
      <c r="A108">
        <f t="shared" si="7"/>
        <v>107</v>
      </c>
      <c r="B108" t="s">
        <v>114</v>
      </c>
      <c r="C108">
        <v>0.27905047419725104</v>
      </c>
      <c r="D108">
        <f t="shared" si="4"/>
        <v>0.26136529115978968</v>
      </c>
      <c r="E108">
        <f t="shared" si="5"/>
        <v>-0.13362012396228753</v>
      </c>
      <c r="F108">
        <f t="shared" si="6"/>
        <v>6.8311815423041627E-2</v>
      </c>
    </row>
    <row r="109" spans="1:6" x14ac:dyDescent="0.35">
      <c r="A109">
        <f t="shared" si="7"/>
        <v>108</v>
      </c>
      <c r="B109" t="s">
        <v>115</v>
      </c>
      <c r="C109">
        <v>7.0046065620005704</v>
      </c>
      <c r="D109">
        <f t="shared" si="4"/>
        <v>38.617737159022546</v>
      </c>
      <c r="E109">
        <f t="shared" si="5"/>
        <v>239.9828648245965</v>
      </c>
      <c r="F109">
        <f t="shared" si="6"/>
        <v>1491.3296232833507</v>
      </c>
    </row>
    <row r="110" spans="1:6" x14ac:dyDescent="0.35">
      <c r="A110">
        <f t="shared" si="7"/>
        <v>109</v>
      </c>
      <c r="B110" t="s">
        <v>116</v>
      </c>
      <c r="C110">
        <v>1.5171216508757635</v>
      </c>
      <c r="D110">
        <f t="shared" si="4"/>
        <v>0.52828504712105129</v>
      </c>
      <c r="E110">
        <f t="shared" si="5"/>
        <v>0.38397458308577437</v>
      </c>
      <c r="F110">
        <f t="shared" si="6"/>
        <v>0.27908509101169138</v>
      </c>
    </row>
    <row r="111" spans="1:6" x14ac:dyDescent="0.35">
      <c r="A111">
        <f t="shared" si="7"/>
        <v>110</v>
      </c>
      <c r="B111" t="s">
        <v>117</v>
      </c>
      <c r="C111">
        <v>5.0701182889129726</v>
      </c>
      <c r="D111">
        <f t="shared" si="4"/>
        <v>18.316934883861855</v>
      </c>
      <c r="E111">
        <f t="shared" si="5"/>
        <v>78.393346142470847</v>
      </c>
      <c r="F111">
        <f t="shared" si="6"/>
        <v>335.51010353963528</v>
      </c>
    </row>
    <row r="112" spans="1:6" x14ac:dyDescent="0.35">
      <c r="A112">
        <f t="shared" si="7"/>
        <v>111</v>
      </c>
      <c r="B112" t="s">
        <v>118</v>
      </c>
      <c r="C112">
        <v>7.3963395548819699</v>
      </c>
      <c r="D112">
        <f t="shared" si="4"/>
        <v>43.639897978132893</v>
      </c>
      <c r="E112">
        <f t="shared" si="5"/>
        <v>288.28735258219473</v>
      </c>
      <c r="F112">
        <f t="shared" si="6"/>
        <v>1904.4406955418474</v>
      </c>
    </row>
    <row r="113" spans="1:6" x14ac:dyDescent="0.35">
      <c r="A113">
        <f t="shared" si="7"/>
        <v>112</v>
      </c>
      <c r="B113" t="s">
        <v>119</v>
      </c>
      <c r="C113">
        <v>5.1971996907633988</v>
      </c>
      <c r="D113">
        <f t="shared" si="4"/>
        <v>19.420857863422135</v>
      </c>
      <c r="E113">
        <f t="shared" si="5"/>
        <v>85.585977387911157</v>
      </c>
      <c r="F113">
        <f t="shared" si="6"/>
        <v>377.16972015124537</v>
      </c>
    </row>
    <row r="114" spans="1:6" x14ac:dyDescent="0.35">
      <c r="A114">
        <f t="shared" si="7"/>
        <v>113</v>
      </c>
      <c r="B114" t="s">
        <v>120</v>
      </c>
      <c r="C114">
        <v>0.26304661640978999</v>
      </c>
      <c r="D114">
        <f t="shared" si="4"/>
        <v>0.27798500637659529</v>
      </c>
      <c r="E114">
        <f t="shared" si="5"/>
        <v>-0.14656560266963559</v>
      </c>
      <c r="F114">
        <f t="shared" si="6"/>
        <v>7.7275663770195721E-2</v>
      </c>
    </row>
    <row r="115" spans="1:6" x14ac:dyDescent="0.35">
      <c r="A115">
        <f t="shared" si="7"/>
        <v>114</v>
      </c>
      <c r="B115" t="s">
        <v>121</v>
      </c>
      <c r="C115">
        <v>3.1927796699892763</v>
      </c>
      <c r="D115">
        <f t="shared" si="4"/>
        <v>5.7719592534788822</v>
      </c>
      <c r="E115">
        <f t="shared" si="5"/>
        <v>13.867075652256768</v>
      </c>
      <c r="F115">
        <f t="shared" si="6"/>
        <v>33.315513623820493</v>
      </c>
    </row>
    <row r="116" spans="1:6" x14ac:dyDescent="0.35">
      <c r="A116">
        <f t="shared" si="7"/>
        <v>115</v>
      </c>
      <c r="B116" t="s">
        <v>122</v>
      </c>
      <c r="C116">
        <v>6.706333994768654</v>
      </c>
      <c r="D116">
        <f t="shared" si="4"/>
        <v>34.999583046661435</v>
      </c>
      <c r="E116">
        <f t="shared" si="5"/>
        <v>207.05909232568118</v>
      </c>
      <c r="F116">
        <f t="shared" si="6"/>
        <v>1224.9708134401506</v>
      </c>
    </row>
    <row r="117" spans="1:6" x14ac:dyDescent="0.35">
      <c r="A117">
        <f t="shared" si="7"/>
        <v>116</v>
      </c>
      <c r="B117" t="s">
        <v>123</v>
      </c>
      <c r="C117">
        <v>17.253029106364103</v>
      </c>
      <c r="D117">
        <f t="shared" si="4"/>
        <v>271.02179696810776</v>
      </c>
      <c r="E117">
        <f t="shared" si="5"/>
        <v>4461.7612844791929</v>
      </c>
      <c r="F117">
        <f t="shared" si="6"/>
        <v>73452.814431822233</v>
      </c>
    </row>
    <row r="118" spans="1:6" x14ac:dyDescent="0.35">
      <c r="A118">
        <f t="shared" si="7"/>
        <v>117</v>
      </c>
      <c r="B118" t="s">
        <v>124</v>
      </c>
      <c r="C118">
        <v>-12.005145384135362</v>
      </c>
      <c r="D118">
        <f t="shared" si="4"/>
        <v>163.72315261412535</v>
      </c>
      <c r="E118">
        <f t="shared" si="5"/>
        <v>-2094.9089302381276</v>
      </c>
      <c r="F118">
        <f t="shared" si="6"/>
        <v>26805.270701908183</v>
      </c>
    </row>
    <row r="119" spans="1:6" x14ac:dyDescent="0.35">
      <c r="A119">
        <f t="shared" si="7"/>
        <v>118</v>
      </c>
      <c r="B119" t="s">
        <v>125</v>
      </c>
      <c r="C119">
        <v>6.7029695112428733</v>
      </c>
      <c r="D119">
        <f t="shared" si="4"/>
        <v>34.959785497598645</v>
      </c>
      <c r="E119">
        <f t="shared" si="5"/>
        <v>206.70602663031195</v>
      </c>
      <c r="F119">
        <f t="shared" si="6"/>
        <v>1222.1866020381085</v>
      </c>
    </row>
    <row r="120" spans="1:6" x14ac:dyDescent="0.35">
      <c r="A120">
        <f t="shared" si="7"/>
        <v>119</v>
      </c>
      <c r="B120" t="s">
        <v>126</v>
      </c>
      <c r="C120">
        <v>-10.584833907170365</v>
      </c>
      <c r="D120">
        <f t="shared" si="4"/>
        <v>129.39343140819668</v>
      </c>
      <c r="E120">
        <f t="shared" si="5"/>
        <v>-1471.8662439745008</v>
      </c>
      <c r="F120">
        <f t="shared" si="6"/>
        <v>16742.660091587699</v>
      </c>
    </row>
    <row r="121" spans="1:6" x14ac:dyDescent="0.35">
      <c r="A121">
        <f t="shared" si="7"/>
        <v>120</v>
      </c>
      <c r="B121" t="s">
        <v>127</v>
      </c>
      <c r="C121">
        <v>5.9691039501541532</v>
      </c>
      <c r="D121">
        <f t="shared" si="4"/>
        <v>26.820119619106112</v>
      </c>
      <c r="E121">
        <f t="shared" si="5"/>
        <v>138.89642435883724</v>
      </c>
      <c r="F121">
        <f t="shared" si="6"/>
        <v>719.31881638316054</v>
      </c>
    </row>
    <row r="122" spans="1:6" x14ac:dyDescent="0.35">
      <c r="A122">
        <f t="shared" si="7"/>
        <v>121</v>
      </c>
      <c r="B122" t="s">
        <v>128</v>
      </c>
      <c r="C122">
        <v>7.6105177329747642</v>
      </c>
      <c r="D122">
        <f t="shared" si="4"/>
        <v>46.515513821483957</v>
      </c>
      <c r="E122">
        <f t="shared" si="5"/>
        <v>317.2464229269064</v>
      </c>
      <c r="F122">
        <f t="shared" si="6"/>
        <v>2163.6930260766649</v>
      </c>
    </row>
    <row r="123" spans="1:6" x14ac:dyDescent="0.35">
      <c r="A123">
        <f t="shared" si="7"/>
        <v>122</v>
      </c>
      <c r="B123" t="s">
        <v>129</v>
      </c>
      <c r="C123">
        <v>4.4871508274721306</v>
      </c>
      <c r="D123">
        <f t="shared" si="4"/>
        <v>13.666784038605208</v>
      </c>
      <c r="E123">
        <f t="shared" si="5"/>
        <v>50.52420605614715</v>
      </c>
      <c r="F123">
        <f t="shared" si="6"/>
        <v>186.78098595787407</v>
      </c>
    </row>
    <row r="124" spans="1:6" x14ac:dyDescent="0.35">
      <c r="A124">
        <f t="shared" si="7"/>
        <v>123</v>
      </c>
      <c r="B124" t="s">
        <v>130</v>
      </c>
      <c r="C124">
        <v>6.0681743454388926</v>
      </c>
      <c r="D124">
        <f t="shared" si="4"/>
        <v>27.85606896145007</v>
      </c>
      <c r="E124">
        <f t="shared" si="5"/>
        <v>147.02112559669288</v>
      </c>
      <c r="F124">
        <f t="shared" si="6"/>
        <v>775.96057798506195</v>
      </c>
    </row>
    <row r="125" spans="1:6" x14ac:dyDescent="0.35">
      <c r="A125">
        <f t="shared" si="7"/>
        <v>124</v>
      </c>
      <c r="B125" t="s">
        <v>131</v>
      </c>
      <c r="C125">
        <v>8.3340587664523014</v>
      </c>
      <c r="D125">
        <f t="shared" si="4"/>
        <v>56.908455488338447</v>
      </c>
      <c r="E125">
        <f t="shared" si="5"/>
        <v>429.30426031620937</v>
      </c>
      <c r="F125">
        <f t="shared" si="6"/>
        <v>3238.5723060681985</v>
      </c>
    </row>
    <row r="126" spans="1:6" x14ac:dyDescent="0.35">
      <c r="A126">
        <f t="shared" si="7"/>
        <v>125</v>
      </c>
      <c r="B126" t="s">
        <v>132</v>
      </c>
      <c r="C126">
        <v>9.975795466792281E-2</v>
      </c>
      <c r="D126">
        <f t="shared" si="4"/>
        <v>0.47683374709902909</v>
      </c>
      <c r="E126">
        <f t="shared" si="5"/>
        <v>-0.32926872077281877</v>
      </c>
      <c r="F126">
        <f t="shared" si="6"/>
        <v>0.22737042237250082</v>
      </c>
    </row>
    <row r="127" spans="1:6" x14ac:dyDescent="0.35">
      <c r="A127">
        <f t="shared" si="7"/>
        <v>126</v>
      </c>
      <c r="B127" t="s">
        <v>133</v>
      </c>
      <c r="C127">
        <v>9.0385790141440872</v>
      </c>
      <c r="D127">
        <f t="shared" si="4"/>
        <v>68.034280721384675</v>
      </c>
      <c r="E127">
        <f t="shared" si="5"/>
        <v>561.16644762634996</v>
      </c>
      <c r="F127">
        <f t="shared" si="6"/>
        <v>4628.6633532761743</v>
      </c>
    </row>
    <row r="128" spans="1:6" x14ac:dyDescent="0.35">
      <c r="A128">
        <f t="shared" si="7"/>
        <v>127</v>
      </c>
      <c r="B128" t="s">
        <v>134</v>
      </c>
      <c r="C128">
        <v>5.8961264697221072</v>
      </c>
      <c r="D128">
        <f t="shared" si="4"/>
        <v>26.069571664175264</v>
      </c>
      <c r="E128">
        <f t="shared" si="5"/>
        <v>133.10698407135865</v>
      </c>
      <c r="F128">
        <f t="shared" si="6"/>
        <v>679.6225667535698</v>
      </c>
    </row>
    <row r="129" spans="1:6" x14ac:dyDescent="0.35">
      <c r="A129">
        <f t="shared" si="7"/>
        <v>128</v>
      </c>
      <c r="B129" t="s">
        <v>135</v>
      </c>
      <c r="C129">
        <v>-0.39881711386634544</v>
      </c>
      <c r="D129">
        <f t="shared" si="4"/>
        <v>1.4139744220441275</v>
      </c>
      <c r="E129">
        <f t="shared" si="5"/>
        <v>-1.6813662674703735</v>
      </c>
      <c r="F129">
        <f t="shared" si="6"/>
        <v>1.9993236661950244</v>
      </c>
    </row>
    <row r="130" spans="1:6" x14ac:dyDescent="0.35">
      <c r="A130">
        <f t="shared" si="7"/>
        <v>129</v>
      </c>
      <c r="B130" t="s">
        <v>136</v>
      </c>
      <c r="C130">
        <v>-17.705893168446284</v>
      </c>
      <c r="D130">
        <f t="shared" si="4"/>
        <v>342.10877148313216</v>
      </c>
      <c r="E130">
        <f t="shared" si="5"/>
        <v>-6327.7063129852813</v>
      </c>
      <c r="F130">
        <f t="shared" si="6"/>
        <v>117038.41152569794</v>
      </c>
    </row>
    <row r="131" spans="1:6" x14ac:dyDescent="0.35">
      <c r="A131">
        <f t="shared" si="7"/>
        <v>130</v>
      </c>
      <c r="B131" t="s">
        <v>137</v>
      </c>
      <c r="C131">
        <v>-7.4345920159540224</v>
      </c>
      <c r="D131">
        <f t="shared" ref="D131:D194" si="8">(C131-$C$419)^2</f>
        <v>67.648675141541858</v>
      </c>
      <c r="E131">
        <f t="shared" ref="E131:E194" si="9">(C131-$C$419)^3</f>
        <v>-556.40233441961459</v>
      </c>
      <c r="F131">
        <f t="shared" ref="F131:F194" si="10">(C131-$C$419)^4</f>
        <v>4576.3432484058631</v>
      </c>
    </row>
    <row r="132" spans="1:6" x14ac:dyDescent="0.35">
      <c r="A132">
        <f t="shared" ref="A132:A195" si="11">A131+1</f>
        <v>131</v>
      </c>
      <c r="B132" t="s">
        <v>138</v>
      </c>
      <c r="C132">
        <v>4.3940006838737666</v>
      </c>
      <c r="D132">
        <f t="shared" si="8"/>
        <v>12.986734651650163</v>
      </c>
      <c r="E132">
        <f t="shared" si="9"/>
        <v>46.800441545583134</v>
      </c>
      <c r="F132">
        <f t="shared" si="10"/>
        <v>168.65527691237108</v>
      </c>
    </row>
    <row r="133" spans="1:6" x14ac:dyDescent="0.35">
      <c r="A133">
        <f t="shared" si="11"/>
        <v>132</v>
      </c>
      <c r="B133" t="s">
        <v>139</v>
      </c>
      <c r="C133">
        <v>7.5266745448629102</v>
      </c>
      <c r="D133">
        <f t="shared" si="8"/>
        <v>45.37888413601415</v>
      </c>
      <c r="E133">
        <f t="shared" si="9"/>
        <v>305.68963868074167</v>
      </c>
      <c r="F133">
        <f t="shared" si="10"/>
        <v>2059.2431254297967</v>
      </c>
    </row>
    <row r="134" spans="1:6" x14ac:dyDescent="0.35">
      <c r="A134">
        <f t="shared" si="11"/>
        <v>133</v>
      </c>
      <c r="B134" t="s">
        <v>140</v>
      </c>
      <c r="C134">
        <v>-0.40436418659285378</v>
      </c>
      <c r="D134">
        <f t="shared" si="8"/>
        <v>1.4271973132470934</v>
      </c>
      <c r="E134">
        <f t="shared" si="9"/>
        <v>-1.7050064614948561</v>
      </c>
      <c r="F134">
        <f t="shared" si="10"/>
        <v>2.0368921709397223</v>
      </c>
    </row>
    <row r="135" spans="1:6" x14ac:dyDescent="0.35">
      <c r="A135">
        <f t="shared" si="11"/>
        <v>134</v>
      </c>
      <c r="B135" t="s">
        <v>141</v>
      </c>
      <c r="C135">
        <v>3.1498943505004595</v>
      </c>
      <c r="D135">
        <f t="shared" si="8"/>
        <v>5.5677352828659705</v>
      </c>
      <c r="E135">
        <f t="shared" si="9"/>
        <v>13.137655453892787</v>
      </c>
      <c r="F135">
        <f t="shared" si="10"/>
        <v>30.999676180070608</v>
      </c>
    </row>
    <row r="136" spans="1:6" x14ac:dyDescent="0.35">
      <c r="A136">
        <f t="shared" si="11"/>
        <v>135</v>
      </c>
      <c r="B136" t="s">
        <v>142</v>
      </c>
      <c r="C136">
        <v>-4.8091458073318272</v>
      </c>
      <c r="D136">
        <f t="shared" si="8"/>
        <v>31.353675209593245</v>
      </c>
      <c r="E136">
        <f t="shared" si="9"/>
        <v>-175.56287443944387</v>
      </c>
      <c r="F136">
        <f t="shared" si="10"/>
        <v>983.05294914866204</v>
      </c>
    </row>
    <row r="137" spans="1:6" x14ac:dyDescent="0.35">
      <c r="A137">
        <f t="shared" si="11"/>
        <v>136</v>
      </c>
      <c r="B137" t="s">
        <v>143</v>
      </c>
      <c r="C137">
        <v>-0.56211457690750199</v>
      </c>
      <c r="D137">
        <f t="shared" si="8"/>
        <v>1.8289966540588543</v>
      </c>
      <c r="E137">
        <f t="shared" si="9"/>
        <v>-2.4735424415447</v>
      </c>
      <c r="F137">
        <f t="shared" si="10"/>
        <v>3.3452287605584843</v>
      </c>
    </row>
    <row r="138" spans="1:6" x14ac:dyDescent="0.35">
      <c r="A138">
        <f t="shared" si="11"/>
        <v>137</v>
      </c>
      <c r="B138" t="s">
        <v>144</v>
      </c>
      <c r="C138">
        <v>10.419515990336192</v>
      </c>
      <c r="D138">
        <f t="shared" si="8"/>
        <v>92.722003750424577</v>
      </c>
      <c r="E138">
        <f t="shared" si="9"/>
        <v>892.84117931601202</v>
      </c>
      <c r="F138">
        <f t="shared" si="10"/>
        <v>8597.3699794937493</v>
      </c>
    </row>
    <row r="139" spans="1:6" x14ac:dyDescent="0.35">
      <c r="A139">
        <f t="shared" si="11"/>
        <v>138</v>
      </c>
      <c r="B139" t="s">
        <v>145</v>
      </c>
      <c r="C139">
        <v>-5.9943149685431907</v>
      </c>
      <c r="D139">
        <f t="shared" si="8"/>
        <v>46.03085712646638</v>
      </c>
      <c r="E139">
        <f t="shared" si="9"/>
        <v>-312.30115668466647</v>
      </c>
      <c r="F139">
        <f t="shared" si="10"/>
        <v>2118.8398077971606</v>
      </c>
    </row>
    <row r="140" spans="1:6" x14ac:dyDescent="0.35">
      <c r="A140">
        <f t="shared" si="11"/>
        <v>139</v>
      </c>
      <c r="B140" t="s">
        <v>146</v>
      </c>
      <c r="C140">
        <v>6.0887643175412398</v>
      </c>
      <c r="D140">
        <f t="shared" si="8"/>
        <v>28.073835913882807</v>
      </c>
      <c r="E140">
        <f t="shared" si="9"/>
        <v>148.74851400376997</v>
      </c>
      <c r="F140">
        <f t="shared" si="10"/>
        <v>788.14026291961613</v>
      </c>
    </row>
    <row r="141" spans="1:6" x14ac:dyDescent="0.35">
      <c r="A141">
        <f t="shared" si="11"/>
        <v>140</v>
      </c>
      <c r="B141" t="s">
        <v>147</v>
      </c>
      <c r="C141">
        <v>-5.1436082788573927</v>
      </c>
      <c r="D141">
        <f t="shared" si="8"/>
        <v>35.211142265591675</v>
      </c>
      <c r="E141">
        <f t="shared" si="9"/>
        <v>-208.93931714712804</v>
      </c>
      <c r="F141">
        <f t="shared" si="10"/>
        <v>1239.8245396477364</v>
      </c>
    </row>
    <row r="142" spans="1:6" x14ac:dyDescent="0.35">
      <c r="A142">
        <f t="shared" si="11"/>
        <v>141</v>
      </c>
      <c r="B142" t="s">
        <v>148</v>
      </c>
      <c r="C142">
        <v>3.3105508372420323</v>
      </c>
      <c r="D142">
        <f t="shared" si="8"/>
        <v>6.3517174561782221</v>
      </c>
      <c r="E142">
        <f t="shared" si="9"/>
        <v>16.007988242632067</v>
      </c>
      <c r="F142">
        <f t="shared" si="10"/>
        <v>40.344314643119148</v>
      </c>
    </row>
    <row r="143" spans="1:6" x14ac:dyDescent="0.35">
      <c r="A143">
        <f t="shared" si="11"/>
        <v>142</v>
      </c>
      <c r="B143" t="s">
        <v>149</v>
      </c>
      <c r="C143">
        <v>-2.2945414047662926</v>
      </c>
      <c r="D143">
        <f t="shared" si="8"/>
        <v>9.5161814072243516</v>
      </c>
      <c r="E143">
        <f t="shared" si="9"/>
        <v>-29.355810031817938</v>
      </c>
      <c r="F143">
        <f t="shared" si="10"/>
        <v>90.55770857520244</v>
      </c>
    </row>
    <row r="144" spans="1:6" x14ac:dyDescent="0.35">
      <c r="A144">
        <f t="shared" si="11"/>
        <v>143</v>
      </c>
      <c r="B144" t="s">
        <v>150</v>
      </c>
      <c r="C144">
        <v>7.292862094476904</v>
      </c>
      <c r="D144">
        <f t="shared" si="8"/>
        <v>42.28345098677903</v>
      </c>
      <c r="E144">
        <f t="shared" si="9"/>
        <v>274.95121166845547</v>
      </c>
      <c r="F144">
        <f t="shared" si="10"/>
        <v>1787.8902273513445</v>
      </c>
    </row>
    <row r="145" spans="1:6" x14ac:dyDescent="0.35">
      <c r="A145">
        <f t="shared" si="11"/>
        <v>144</v>
      </c>
      <c r="B145" t="s">
        <v>151</v>
      </c>
      <c r="C145">
        <v>6.7079306475549272</v>
      </c>
      <c r="D145">
        <f t="shared" si="8"/>
        <v>35.018477333971362</v>
      </c>
      <c r="E145">
        <f t="shared" si="9"/>
        <v>207.22678412044027</v>
      </c>
      <c r="F145">
        <f t="shared" si="10"/>
        <v>1226.2937547898659</v>
      </c>
    </row>
    <row r="146" spans="1:6" x14ac:dyDescent="0.35">
      <c r="A146">
        <f t="shared" si="11"/>
        <v>145</v>
      </c>
      <c r="B146" t="s">
        <v>152</v>
      </c>
      <c r="C146">
        <v>18.013785523843119</v>
      </c>
      <c r="D146">
        <f t="shared" si="8"/>
        <v>296.6488169794132</v>
      </c>
      <c r="E146">
        <f t="shared" si="9"/>
        <v>5109.3297343288459</v>
      </c>
      <c r="F146">
        <f t="shared" si="10"/>
        <v>88000.520615285393</v>
      </c>
    </row>
    <row r="147" spans="1:6" x14ac:dyDescent="0.35">
      <c r="A147">
        <f t="shared" si="11"/>
        <v>146</v>
      </c>
      <c r="B147" t="s">
        <v>153</v>
      </c>
      <c r="C147">
        <v>-1.7611028234556958</v>
      </c>
      <c r="D147">
        <f t="shared" si="8"/>
        <v>6.509602536941828</v>
      </c>
      <c r="E147">
        <f t="shared" si="9"/>
        <v>-16.608549620986501</v>
      </c>
      <c r="F147">
        <f t="shared" si="10"/>
        <v>42.37492518895948</v>
      </c>
    </row>
    <row r="148" spans="1:6" x14ac:dyDescent="0.35">
      <c r="A148">
        <f t="shared" si="11"/>
        <v>147</v>
      </c>
      <c r="B148" t="s">
        <v>154</v>
      </c>
      <c r="C148">
        <v>11.834367136754631</v>
      </c>
      <c r="D148">
        <f t="shared" si="8"/>
        <v>121.97165193422269</v>
      </c>
      <c r="E148">
        <f t="shared" si="9"/>
        <v>1347.0643994503114</v>
      </c>
      <c r="F148">
        <f t="shared" si="10"/>
        <v>14877.08387556317</v>
      </c>
    </row>
    <row r="149" spans="1:6" x14ac:dyDescent="0.35">
      <c r="A149">
        <f t="shared" si="11"/>
        <v>148</v>
      </c>
      <c r="B149" t="s">
        <v>155</v>
      </c>
      <c r="C149">
        <v>-0.59074765682740615</v>
      </c>
      <c r="D149">
        <f t="shared" si="8"/>
        <v>1.907263492541122</v>
      </c>
      <c r="E149">
        <f t="shared" si="9"/>
        <v>-2.6340016571513853</v>
      </c>
      <c r="F149">
        <f t="shared" si="10"/>
        <v>3.6376540299801587</v>
      </c>
    </row>
    <row r="150" spans="1:6" x14ac:dyDescent="0.35">
      <c r="A150">
        <f t="shared" si="11"/>
        <v>149</v>
      </c>
      <c r="B150" t="s">
        <v>156</v>
      </c>
      <c r="C150">
        <v>-2.4305898236569035</v>
      </c>
      <c r="D150">
        <f t="shared" si="8"/>
        <v>10.374063300386393</v>
      </c>
      <c r="E150">
        <f t="shared" si="9"/>
        <v>-33.413605475732595</v>
      </c>
      <c r="F150">
        <f t="shared" si="10"/>
        <v>107.62118936042381</v>
      </c>
    </row>
    <row r="151" spans="1:6" x14ac:dyDescent="0.35">
      <c r="A151">
        <f t="shared" si="11"/>
        <v>150</v>
      </c>
      <c r="B151" t="s">
        <v>157</v>
      </c>
      <c r="C151">
        <v>-4.1135962711809526</v>
      </c>
      <c r="D151">
        <f t="shared" si="8"/>
        <v>24.048095173883798</v>
      </c>
      <c r="E151">
        <f t="shared" si="9"/>
        <v>-117.92911056315322</v>
      </c>
      <c r="F151">
        <f t="shared" si="10"/>
        <v>578.31088149217317</v>
      </c>
    </row>
    <row r="152" spans="1:6" x14ac:dyDescent="0.35">
      <c r="A152">
        <f t="shared" si="11"/>
        <v>151</v>
      </c>
      <c r="B152" t="s">
        <v>158</v>
      </c>
      <c r="C152">
        <v>-2.9742590021759052</v>
      </c>
      <c r="D152">
        <f t="shared" si="8"/>
        <v>14.171825054523195</v>
      </c>
      <c r="E152">
        <f t="shared" si="9"/>
        <v>-53.350522084323266</v>
      </c>
      <c r="F152">
        <f t="shared" si="10"/>
        <v>200.84062537601136</v>
      </c>
    </row>
    <row r="153" spans="1:6" x14ac:dyDescent="0.35">
      <c r="A153">
        <f t="shared" si="11"/>
        <v>152</v>
      </c>
      <c r="B153" t="s">
        <v>159</v>
      </c>
      <c r="C153">
        <v>4.2353016217250516</v>
      </c>
      <c r="D153">
        <f t="shared" si="8"/>
        <v>11.868108858078045</v>
      </c>
      <c r="E153">
        <f t="shared" si="9"/>
        <v>40.885779462383773</v>
      </c>
      <c r="F153">
        <f t="shared" si="10"/>
        <v>140.85200786719057</v>
      </c>
    </row>
    <row r="154" spans="1:6" x14ac:dyDescent="0.35">
      <c r="A154">
        <f t="shared" si="11"/>
        <v>153</v>
      </c>
      <c r="B154" t="s">
        <v>160</v>
      </c>
      <c r="C154">
        <v>0.36270734329386656</v>
      </c>
      <c r="D154">
        <f t="shared" si="8"/>
        <v>0.18282645862757435</v>
      </c>
      <c r="E154">
        <f t="shared" si="9"/>
        <v>-7.8173322481059973E-2</v>
      </c>
      <c r="F154">
        <f t="shared" si="10"/>
        <v>3.3425513974300158E-2</v>
      </c>
    </row>
    <row r="155" spans="1:6" x14ac:dyDescent="0.35">
      <c r="A155">
        <f t="shared" si="11"/>
        <v>154</v>
      </c>
      <c r="B155" t="s">
        <v>161</v>
      </c>
      <c r="C155">
        <v>-5.7968945949878448</v>
      </c>
      <c r="D155">
        <f t="shared" si="8"/>
        <v>43.390993652591831</v>
      </c>
      <c r="E155">
        <f t="shared" si="9"/>
        <v>-285.82446111762039</v>
      </c>
      <c r="F155">
        <f t="shared" si="10"/>
        <v>1882.7783301592647</v>
      </c>
    </row>
    <row r="156" spans="1:6" x14ac:dyDescent="0.35">
      <c r="A156">
        <f t="shared" si="11"/>
        <v>155</v>
      </c>
      <c r="B156" t="s">
        <v>162</v>
      </c>
      <c r="C156">
        <v>4.1087830164810324</v>
      </c>
      <c r="D156">
        <f t="shared" si="8"/>
        <v>11.012399545713308</v>
      </c>
      <c r="E156">
        <f t="shared" si="9"/>
        <v>36.544577035567997</v>
      </c>
      <c r="F156">
        <f t="shared" si="10"/>
        <v>121.27294375442666</v>
      </c>
    </row>
    <row r="157" spans="1:6" x14ac:dyDescent="0.35">
      <c r="A157">
        <f t="shared" si="11"/>
        <v>156</v>
      </c>
      <c r="B157" t="s">
        <v>163</v>
      </c>
      <c r="C157">
        <v>-9.9627831532305482</v>
      </c>
      <c r="D157">
        <f t="shared" si="8"/>
        <v>115.62857042675226</v>
      </c>
      <c r="E157">
        <f t="shared" si="9"/>
        <v>-1243.3624128948252</v>
      </c>
      <c r="F157">
        <f t="shared" si="10"/>
        <v>13369.966298934407</v>
      </c>
    </row>
    <row r="158" spans="1:6" x14ac:dyDescent="0.35">
      <c r="A158">
        <f t="shared" si="11"/>
        <v>157</v>
      </c>
      <c r="B158" t="s">
        <v>164</v>
      </c>
      <c r="C158">
        <v>0.96165766681888254</v>
      </c>
      <c r="D158">
        <f t="shared" si="8"/>
        <v>2.9367065474244263E-2</v>
      </c>
      <c r="E158">
        <f t="shared" si="9"/>
        <v>5.0325816211234196E-3</v>
      </c>
      <c r="F158">
        <f t="shared" si="10"/>
        <v>8.6242453456854946E-4</v>
      </c>
    </row>
    <row r="159" spans="1:6" x14ac:dyDescent="0.35">
      <c r="A159">
        <f t="shared" si="11"/>
        <v>158</v>
      </c>
      <c r="B159" t="s">
        <v>165</v>
      </c>
      <c r="C159">
        <v>5.6193956425708125</v>
      </c>
      <c r="D159">
        <f t="shared" si="8"/>
        <v>23.320266611758484</v>
      </c>
      <c r="E159">
        <f t="shared" si="9"/>
        <v>112.61604388945655</v>
      </c>
      <c r="F159">
        <f t="shared" si="10"/>
        <v>543.83483484349756</v>
      </c>
    </row>
    <row r="160" spans="1:6" x14ac:dyDescent="0.35">
      <c r="A160">
        <f t="shared" si="11"/>
        <v>159</v>
      </c>
      <c r="B160" t="s">
        <v>166</v>
      </c>
      <c r="C160">
        <v>-8.6370553071754337</v>
      </c>
      <c r="D160">
        <f t="shared" si="8"/>
        <v>88.874829185025476</v>
      </c>
      <c r="E160">
        <f t="shared" si="9"/>
        <v>-837.85365503010576</v>
      </c>
      <c r="F160">
        <f t="shared" si="10"/>
        <v>7898.7352626674565</v>
      </c>
    </row>
    <row r="161" spans="1:6" x14ac:dyDescent="0.35">
      <c r="A161">
        <f t="shared" si="11"/>
        <v>160</v>
      </c>
      <c r="B161" t="s">
        <v>167</v>
      </c>
      <c r="C161">
        <v>-6.093353349741637</v>
      </c>
      <c r="D161">
        <f t="shared" si="8"/>
        <v>47.384538204936568</v>
      </c>
      <c r="E161">
        <f t="shared" si="9"/>
        <v>-326.17823526963906</v>
      </c>
      <c r="F161">
        <f t="shared" si="10"/>
        <v>2245.2944608950934</v>
      </c>
    </row>
    <row r="162" spans="1:6" x14ac:dyDescent="0.35">
      <c r="A162">
        <f t="shared" si="11"/>
        <v>161</v>
      </c>
      <c r="B162" t="s">
        <v>168</v>
      </c>
      <c r="C162">
        <v>7.4539232754998075</v>
      </c>
      <c r="D162">
        <f t="shared" si="8"/>
        <v>44.404015750179163</v>
      </c>
      <c r="E162">
        <f t="shared" si="9"/>
        <v>295.89210130704868</v>
      </c>
      <c r="F162">
        <f t="shared" si="10"/>
        <v>1971.7166147421592</v>
      </c>
    </row>
    <row r="163" spans="1:6" x14ac:dyDescent="0.35">
      <c r="A163">
        <f t="shared" si="11"/>
        <v>162</v>
      </c>
      <c r="B163" t="s">
        <v>169</v>
      </c>
      <c r="C163">
        <v>-2.2547653367940956</v>
      </c>
      <c r="D163">
        <f t="shared" si="8"/>
        <v>9.2723586592231708</v>
      </c>
      <c r="E163">
        <f t="shared" si="9"/>
        <v>-28.234840127212156</v>
      </c>
      <c r="F163">
        <f t="shared" si="10"/>
        <v>85.976635105270915</v>
      </c>
    </row>
    <row r="164" spans="1:6" x14ac:dyDescent="0.35">
      <c r="A164">
        <f t="shared" si="11"/>
        <v>163</v>
      </c>
      <c r="B164" t="s">
        <v>170</v>
      </c>
      <c r="C164">
        <v>-1.0595663094495444</v>
      </c>
      <c r="D164">
        <f t="shared" si="8"/>
        <v>3.4219663335907899</v>
      </c>
      <c r="E164">
        <f t="shared" si="9"/>
        <v>-6.3301441334456392</v>
      </c>
      <c r="F164">
        <f t="shared" si="10"/>
        <v>11.709853588228793</v>
      </c>
    </row>
    <row r="165" spans="1:6" x14ac:dyDescent="0.35">
      <c r="A165">
        <f t="shared" si="11"/>
        <v>164</v>
      </c>
      <c r="B165" t="s">
        <v>171</v>
      </c>
      <c r="C165">
        <v>-3.2548304992423782</v>
      </c>
      <c r="D165">
        <f t="shared" si="8"/>
        <v>16.362995409929894</v>
      </c>
      <c r="E165">
        <f t="shared" si="9"/>
        <v>-66.190279174550568</v>
      </c>
      <c r="F165">
        <f t="shared" si="10"/>
        <v>267.74761878538681</v>
      </c>
    </row>
    <row r="166" spans="1:6" x14ac:dyDescent="0.35">
      <c r="A166">
        <f t="shared" si="11"/>
        <v>165</v>
      </c>
      <c r="B166" t="s">
        <v>172</v>
      </c>
      <c r="C166">
        <v>-11.482651133984733</v>
      </c>
      <c r="D166">
        <f t="shared" si="8"/>
        <v>150.62507059674311</v>
      </c>
      <c r="E166">
        <f t="shared" si="9"/>
        <v>-1848.6125420072308</v>
      </c>
      <c r="F166">
        <f t="shared" si="10"/>
        <v>22687.911892273849</v>
      </c>
    </row>
    <row r="167" spans="1:6" x14ac:dyDescent="0.35">
      <c r="A167">
        <f t="shared" si="11"/>
        <v>166</v>
      </c>
      <c r="B167" t="s">
        <v>173</v>
      </c>
      <c r="C167">
        <v>-16.962050202672629</v>
      </c>
      <c r="D167">
        <f t="shared" si="8"/>
        <v>315.14556317093587</v>
      </c>
      <c r="E167">
        <f t="shared" si="9"/>
        <v>-5594.571077683644</v>
      </c>
      <c r="F167">
        <f t="shared" si="10"/>
        <v>99316.725986326332</v>
      </c>
    </row>
    <row r="168" spans="1:6" x14ac:dyDescent="0.35">
      <c r="A168">
        <f t="shared" si="11"/>
        <v>167</v>
      </c>
      <c r="B168" t="s">
        <v>174</v>
      </c>
      <c r="C168">
        <v>5.825702447686365</v>
      </c>
      <c r="D168">
        <f t="shared" si="8"/>
        <v>25.35538404958676</v>
      </c>
      <c r="E168">
        <f t="shared" si="9"/>
        <v>127.67483038527763</v>
      </c>
      <c r="F168">
        <f t="shared" si="10"/>
        <v>642.89550030203873</v>
      </c>
    </row>
    <row r="169" spans="1:6" x14ac:dyDescent="0.35">
      <c r="A169">
        <f t="shared" si="11"/>
        <v>168</v>
      </c>
      <c r="B169" t="s">
        <v>175</v>
      </c>
      <c r="C169">
        <v>9.4487325432703209</v>
      </c>
      <c r="D169">
        <f t="shared" si="8"/>
        <v>74.968636786191212</v>
      </c>
      <c r="E169">
        <f t="shared" si="9"/>
        <v>649.11167533610262</v>
      </c>
      <c r="F169">
        <f t="shared" si="10"/>
        <v>5620.2965015798618</v>
      </c>
    </row>
    <row r="170" spans="1:6" x14ac:dyDescent="0.35">
      <c r="A170">
        <f t="shared" si="11"/>
        <v>169</v>
      </c>
      <c r="B170" t="s">
        <v>176</v>
      </c>
      <c r="C170">
        <v>3.4106827578052723</v>
      </c>
      <c r="D170">
        <f t="shared" si="8"/>
        <v>6.8664610835929842</v>
      </c>
      <c r="E170">
        <f t="shared" si="9"/>
        <v>17.992828666514658</v>
      </c>
      <c r="F170">
        <f t="shared" si="10"/>
        <v>47.148287812496939</v>
      </c>
    </row>
    <row r="171" spans="1:6" x14ac:dyDescent="0.35">
      <c r="A171">
        <f t="shared" si="11"/>
        <v>170</v>
      </c>
      <c r="B171" t="s">
        <v>177</v>
      </c>
      <c r="C171">
        <v>-1.0172283482878353</v>
      </c>
      <c r="D171">
        <f t="shared" si="8"/>
        <v>3.2671205938848518</v>
      </c>
      <c r="E171">
        <f t="shared" si="9"/>
        <v>-5.9053786250917506</v>
      </c>
      <c r="F171">
        <f t="shared" si="10"/>
        <v>10.674076974986507</v>
      </c>
    </row>
    <row r="172" spans="1:6" x14ac:dyDescent="0.35">
      <c r="A172">
        <f t="shared" si="11"/>
        <v>171</v>
      </c>
      <c r="B172" t="s">
        <v>178</v>
      </c>
      <c r="C172">
        <v>-1.3417234283745194</v>
      </c>
      <c r="D172">
        <f t="shared" si="8"/>
        <v>4.5454789168073999</v>
      </c>
      <c r="E172">
        <f t="shared" si="9"/>
        <v>-9.6910195924805258</v>
      </c>
      <c r="F172">
        <f t="shared" si="10"/>
        <v>20.661378583140575</v>
      </c>
    </row>
    <row r="173" spans="1:6" x14ac:dyDescent="0.35">
      <c r="A173">
        <f t="shared" si="11"/>
        <v>172</v>
      </c>
      <c r="B173" t="s">
        <v>179</v>
      </c>
      <c r="C173">
        <v>7.1086388785254417</v>
      </c>
      <c r="D173">
        <f t="shared" si="8"/>
        <v>39.921539491308501</v>
      </c>
      <c r="E173">
        <f t="shared" si="9"/>
        <v>252.23823620031277</v>
      </c>
      <c r="F173">
        <f t="shared" si="10"/>
        <v>1593.7293153561043</v>
      </c>
    </row>
    <row r="174" spans="1:6" x14ac:dyDescent="0.35">
      <c r="A174">
        <f t="shared" si="11"/>
        <v>173</v>
      </c>
      <c r="B174" t="s">
        <v>180</v>
      </c>
      <c r="C174">
        <v>-6.5975702621130283</v>
      </c>
      <c r="D174">
        <f t="shared" si="8"/>
        <v>54.580471137133713</v>
      </c>
      <c r="E174">
        <f t="shared" si="9"/>
        <v>-403.23286382381212</v>
      </c>
      <c r="F174">
        <f t="shared" si="10"/>
        <v>2979.0278295514863</v>
      </c>
    </row>
    <row r="175" spans="1:6" x14ac:dyDescent="0.35">
      <c r="A175">
        <f t="shared" si="11"/>
        <v>174</v>
      </c>
      <c r="B175" t="s">
        <v>181</v>
      </c>
      <c r="C175">
        <v>-4.4215662937395761</v>
      </c>
      <c r="D175">
        <f t="shared" si="8"/>
        <v>27.163440301502416</v>
      </c>
      <c r="E175">
        <f t="shared" si="9"/>
        <v>-141.57193237583272</v>
      </c>
      <c r="F175">
        <f t="shared" si="10"/>
        <v>737.85248901328566</v>
      </c>
    </row>
    <row r="176" spans="1:6" x14ac:dyDescent="0.35">
      <c r="A176">
        <f t="shared" si="11"/>
        <v>175</v>
      </c>
      <c r="B176" t="s">
        <v>182</v>
      </c>
      <c r="C176">
        <v>-9.0434385571674607</v>
      </c>
      <c r="D176">
        <f t="shared" si="8"/>
        <v>96.702206533952037</v>
      </c>
      <c r="E176">
        <f t="shared" si="9"/>
        <v>-950.94319682158073</v>
      </c>
      <c r="F176">
        <f t="shared" si="10"/>
        <v>9351.3167485351169</v>
      </c>
    </row>
    <row r="177" spans="1:6" x14ac:dyDescent="0.35">
      <c r="A177">
        <f t="shared" si="11"/>
        <v>176</v>
      </c>
      <c r="B177" t="s">
        <v>183</v>
      </c>
      <c r="C177">
        <v>-15.571264283888874</v>
      </c>
      <c r="D177">
        <f t="shared" si="8"/>
        <v>267.70044061189418</v>
      </c>
      <c r="E177">
        <f t="shared" si="9"/>
        <v>-4379.9951438614362</v>
      </c>
      <c r="F177">
        <f t="shared" si="10"/>
        <v>71663.525903802278</v>
      </c>
    </row>
    <row r="178" spans="1:6" x14ac:dyDescent="0.35">
      <c r="A178">
        <f t="shared" si="11"/>
        <v>177</v>
      </c>
      <c r="B178" t="s">
        <v>184</v>
      </c>
      <c r="C178">
        <v>0.3459328565946107</v>
      </c>
      <c r="D178">
        <f t="shared" si="8"/>
        <v>0.19745278278075268</v>
      </c>
      <c r="E178">
        <f t="shared" si="9"/>
        <v>-8.7739446065486504E-2</v>
      </c>
      <c r="F178">
        <f t="shared" si="10"/>
        <v>3.8987601427863103E-2</v>
      </c>
    </row>
    <row r="179" spans="1:6" x14ac:dyDescent="0.35">
      <c r="A179">
        <f t="shared" si="11"/>
        <v>178</v>
      </c>
      <c r="B179" t="s">
        <v>185</v>
      </c>
      <c r="C179">
        <v>-25.422172187000058</v>
      </c>
      <c r="D179">
        <f t="shared" si="8"/>
        <v>687.09314511118941</v>
      </c>
      <c r="E179">
        <f t="shared" si="9"/>
        <v>-18010.402707796882</v>
      </c>
      <c r="F179">
        <f t="shared" si="10"/>
        <v>472096.990058786</v>
      </c>
    </row>
    <row r="180" spans="1:6" x14ac:dyDescent="0.35">
      <c r="A180">
        <f t="shared" si="11"/>
        <v>179</v>
      </c>
      <c r="B180" t="s">
        <v>186</v>
      </c>
      <c r="C180">
        <v>13.861171601607779</v>
      </c>
      <c r="D180">
        <f t="shared" si="8"/>
        <v>170.84796020127789</v>
      </c>
      <c r="E180">
        <f t="shared" si="9"/>
        <v>2233.1335535031567</v>
      </c>
      <c r="F180">
        <f t="shared" si="10"/>
        <v>29189.025504937432</v>
      </c>
    </row>
    <row r="181" spans="1:6" x14ac:dyDescent="0.35">
      <c r="A181">
        <f t="shared" si="11"/>
        <v>180</v>
      </c>
      <c r="B181" t="s">
        <v>187</v>
      </c>
      <c r="C181">
        <v>5.3117021107886631</v>
      </c>
      <c r="D181">
        <f t="shared" si="8"/>
        <v>20.443172442242151</v>
      </c>
      <c r="E181">
        <f t="shared" si="9"/>
        <v>92.432018691445506</v>
      </c>
      <c r="F181">
        <f t="shared" si="10"/>
        <v>417.92329950324893</v>
      </c>
    </row>
    <row r="182" spans="1:6" x14ac:dyDescent="0.35">
      <c r="A182">
        <f t="shared" si="11"/>
        <v>181</v>
      </c>
      <c r="B182" t="s">
        <v>188</v>
      </c>
      <c r="C182">
        <v>-12.880987374710873</v>
      </c>
      <c r="D182">
        <f t="shared" si="8"/>
        <v>186.9038100387335</v>
      </c>
      <c r="E182">
        <f t="shared" si="9"/>
        <v>-2555.213726775271</v>
      </c>
      <c r="F182">
        <f t="shared" si="10"/>
        <v>34933.034206994977</v>
      </c>
    </row>
    <row r="183" spans="1:6" x14ac:dyDescent="0.35">
      <c r="A183">
        <f t="shared" si="11"/>
        <v>182</v>
      </c>
      <c r="B183" t="s">
        <v>189</v>
      </c>
      <c r="C183">
        <v>-5.005825148740084</v>
      </c>
      <c r="D183">
        <f t="shared" si="8"/>
        <v>33.59494445057048</v>
      </c>
      <c r="E183">
        <f t="shared" si="9"/>
        <v>-194.72014799943994</v>
      </c>
      <c r="F183">
        <f t="shared" si="10"/>
        <v>1128.6202926369162</v>
      </c>
    </row>
    <row r="184" spans="1:6" x14ac:dyDescent="0.35">
      <c r="A184">
        <f t="shared" si="11"/>
        <v>183</v>
      </c>
      <c r="B184" t="s">
        <v>190</v>
      </c>
      <c r="C184">
        <v>-7.3068566832736987</v>
      </c>
      <c r="D184">
        <f t="shared" si="8"/>
        <v>65.563775515942197</v>
      </c>
      <c r="E184">
        <f t="shared" si="9"/>
        <v>-530.87947145174815</v>
      </c>
      <c r="F184">
        <f t="shared" si="10"/>
        <v>4298.6086599048613</v>
      </c>
    </row>
    <row r="185" spans="1:6" x14ac:dyDescent="0.35">
      <c r="A185">
        <f t="shared" si="11"/>
        <v>184</v>
      </c>
      <c r="B185" t="s">
        <v>191</v>
      </c>
      <c r="C185">
        <v>-4.8361830352761093</v>
      </c>
      <c r="D185">
        <f t="shared" si="8"/>
        <v>31.657192636152864</v>
      </c>
      <c r="E185">
        <f t="shared" si="9"/>
        <v>-178.11832335254766</v>
      </c>
      <c r="F185">
        <f t="shared" si="10"/>
        <v>1002.1778456024911</v>
      </c>
    </row>
    <row r="186" spans="1:6" x14ac:dyDescent="0.35">
      <c r="A186">
        <f t="shared" si="11"/>
        <v>185</v>
      </c>
      <c r="B186" t="s">
        <v>192</v>
      </c>
      <c r="C186">
        <v>21.377796664012514</v>
      </c>
      <c r="D186">
        <f t="shared" si="8"/>
        <v>423.84545325560907</v>
      </c>
      <c r="E186">
        <f t="shared" si="9"/>
        <v>8725.9213262029461</v>
      </c>
      <c r="F186">
        <f t="shared" si="10"/>
        <v>179644.96824545271</v>
      </c>
    </row>
    <row r="187" spans="1:6" x14ac:dyDescent="0.35">
      <c r="A187">
        <f t="shared" si="11"/>
        <v>186</v>
      </c>
      <c r="B187" t="s">
        <v>193</v>
      </c>
      <c r="C187">
        <v>1.3813544343380668</v>
      </c>
      <c r="D187">
        <f t="shared" si="8"/>
        <v>0.34935781480883071</v>
      </c>
      <c r="E187">
        <f t="shared" si="9"/>
        <v>0.20649317107187271</v>
      </c>
      <c r="F187">
        <f t="shared" si="10"/>
        <v>0.12205088276800126</v>
      </c>
    </row>
    <row r="188" spans="1:6" x14ac:dyDescent="0.35">
      <c r="A188">
        <f t="shared" si="11"/>
        <v>187</v>
      </c>
      <c r="B188" t="s">
        <v>194</v>
      </c>
      <c r="C188">
        <v>7.9760483860152664</v>
      </c>
      <c r="D188">
        <f t="shared" si="8"/>
        <v>51.635131475560662</v>
      </c>
      <c r="E188">
        <f t="shared" si="9"/>
        <v>371.03760737344589</v>
      </c>
      <c r="F188">
        <f t="shared" si="10"/>
        <v>2666.1868024984356</v>
      </c>
    </row>
    <row r="189" spans="1:6" x14ac:dyDescent="0.35">
      <c r="A189">
        <f t="shared" si="11"/>
        <v>188</v>
      </c>
      <c r="B189" t="s">
        <v>195</v>
      </c>
      <c r="C189">
        <v>8.2991262443410818</v>
      </c>
      <c r="D189">
        <f t="shared" si="8"/>
        <v>56.382629992594971</v>
      </c>
      <c r="E189">
        <f t="shared" si="9"/>
        <v>423.36796660710746</v>
      </c>
      <c r="F189">
        <f t="shared" si="10"/>
        <v>3179.00096488187</v>
      </c>
    </row>
    <row r="190" spans="1:6" x14ac:dyDescent="0.35">
      <c r="A190">
        <f t="shared" si="11"/>
        <v>189</v>
      </c>
      <c r="B190" t="s">
        <v>196</v>
      </c>
      <c r="C190">
        <v>-9.4040471807932402E-2</v>
      </c>
      <c r="D190">
        <f t="shared" si="8"/>
        <v>0.78203941195395721</v>
      </c>
      <c r="E190">
        <f t="shared" si="9"/>
        <v>-0.69158085262050395</v>
      </c>
      <c r="F190">
        <f t="shared" si="10"/>
        <v>0.61158564184929121</v>
      </c>
    </row>
    <row r="191" spans="1:6" x14ac:dyDescent="0.35">
      <c r="A191">
        <f t="shared" si="11"/>
        <v>190</v>
      </c>
      <c r="B191" t="s">
        <v>197</v>
      </c>
      <c r="C191">
        <v>-6.5373732271894909</v>
      </c>
      <c r="D191">
        <f t="shared" si="8"/>
        <v>53.694640321854941</v>
      </c>
      <c r="E191">
        <f t="shared" si="9"/>
        <v>-393.45621189252864</v>
      </c>
      <c r="F191">
        <f t="shared" si="10"/>
        <v>2883.1143992933703</v>
      </c>
    </row>
    <row r="192" spans="1:6" x14ac:dyDescent="0.35">
      <c r="A192">
        <f t="shared" si="11"/>
        <v>191</v>
      </c>
      <c r="B192" t="s">
        <v>198</v>
      </c>
      <c r="C192">
        <v>12.257812931791513</v>
      </c>
      <c r="D192">
        <f t="shared" si="8"/>
        <v>131.50409478794489</v>
      </c>
      <c r="E192">
        <f t="shared" si="9"/>
        <v>1508.0262948321838</v>
      </c>
      <c r="F192">
        <f t="shared" si="10"/>
        <v>17293.326945996796</v>
      </c>
    </row>
    <row r="193" spans="1:6" x14ac:dyDescent="0.35">
      <c r="A193">
        <f t="shared" si="11"/>
        <v>192</v>
      </c>
      <c r="B193" t="s">
        <v>199</v>
      </c>
      <c r="C193">
        <v>2.4606194218255606</v>
      </c>
      <c r="D193">
        <f t="shared" si="8"/>
        <v>2.7900022122305232</v>
      </c>
      <c r="E193">
        <f t="shared" si="9"/>
        <v>4.6602243144200486</v>
      </c>
      <c r="F193">
        <f t="shared" si="10"/>
        <v>7.7841123442512137</v>
      </c>
    </row>
    <row r="194" spans="1:6" x14ac:dyDescent="0.35">
      <c r="A194">
        <f t="shared" si="11"/>
        <v>193</v>
      </c>
      <c r="B194" t="s">
        <v>200</v>
      </c>
      <c r="C194">
        <v>5.851920073679584</v>
      </c>
      <c r="D194">
        <f t="shared" si="8"/>
        <v>25.620104562848951</v>
      </c>
      <c r="E194">
        <f t="shared" si="9"/>
        <v>129.67950581764629</v>
      </c>
      <c r="F194">
        <f t="shared" si="10"/>
        <v>656.38975781131364</v>
      </c>
    </row>
    <row r="195" spans="1:6" x14ac:dyDescent="0.35">
      <c r="A195">
        <f t="shared" si="11"/>
        <v>194</v>
      </c>
      <c r="B195" t="s">
        <v>201</v>
      </c>
      <c r="C195">
        <v>2.3565253356737204</v>
      </c>
      <c r="D195">
        <f t="shared" ref="D195:D258" si="12">(C195-$C$419)^2</f>
        <v>2.4530948471826943</v>
      </c>
      <c r="E195">
        <f t="shared" ref="E195:E258" si="13">(C195-$C$419)^3</f>
        <v>3.8421251787476067</v>
      </c>
      <c r="F195">
        <f t="shared" ref="F195:F258" si="14">(C195-$C$419)^4</f>
        <v>6.0176743292742865</v>
      </c>
    </row>
    <row r="196" spans="1:6" x14ac:dyDescent="0.35">
      <c r="A196">
        <f t="shared" ref="A196:A259" si="15">A195+1</f>
        <v>195</v>
      </c>
      <c r="B196" t="s">
        <v>202</v>
      </c>
      <c r="C196">
        <v>-0.99640270043858115</v>
      </c>
      <c r="D196">
        <f t="shared" si="12"/>
        <v>3.192268843164618</v>
      </c>
      <c r="E196">
        <f t="shared" si="13"/>
        <v>-5.7036016866069348</v>
      </c>
      <c r="F196">
        <f t="shared" si="14"/>
        <v>10.190580367039569</v>
      </c>
    </row>
    <row r="197" spans="1:6" x14ac:dyDescent="0.35">
      <c r="A197">
        <f t="shared" si="15"/>
        <v>196</v>
      </c>
      <c r="B197" t="s">
        <v>203</v>
      </c>
      <c r="C197">
        <v>-4.0182571127083015</v>
      </c>
      <c r="D197">
        <f t="shared" si="12"/>
        <v>23.122120053069739</v>
      </c>
      <c r="E197">
        <f t="shared" si="13"/>
        <v>-111.18379092135474</v>
      </c>
      <c r="F197">
        <f t="shared" si="14"/>
        <v>534.63243574856972</v>
      </c>
    </row>
    <row r="198" spans="1:6" x14ac:dyDescent="0.35">
      <c r="A198">
        <f t="shared" si="15"/>
        <v>197</v>
      </c>
      <c r="B198" t="s">
        <v>204</v>
      </c>
      <c r="C198">
        <v>3.3321233178624343</v>
      </c>
      <c r="D198">
        <f t="shared" si="12"/>
        <v>6.4609194079346812</v>
      </c>
      <c r="E198">
        <f t="shared" si="13"/>
        <v>16.422583763689691</v>
      </c>
      <c r="F198">
        <f t="shared" si="14"/>
        <v>41.743479595827033</v>
      </c>
    </row>
    <row r="199" spans="1:6" x14ac:dyDescent="0.35">
      <c r="A199">
        <f t="shared" si="15"/>
        <v>198</v>
      </c>
      <c r="B199" t="s">
        <v>205</v>
      </c>
      <c r="C199">
        <v>-1.6009193994795834</v>
      </c>
      <c r="D199">
        <f t="shared" si="12"/>
        <v>5.7178797654774991</v>
      </c>
      <c r="E199">
        <f t="shared" si="13"/>
        <v>-13.672644699831636</v>
      </c>
      <c r="F199">
        <f t="shared" si="14"/>
        <v>32.694149012457018</v>
      </c>
    </row>
    <row r="200" spans="1:6" x14ac:dyDescent="0.35">
      <c r="A200">
        <f t="shared" si="15"/>
        <v>199</v>
      </c>
      <c r="B200" t="s">
        <v>206</v>
      </c>
      <c r="C200">
        <v>3.3487954587763102</v>
      </c>
      <c r="D200">
        <f t="shared" si="12"/>
        <v>6.5459529930412286</v>
      </c>
      <c r="E200">
        <f t="shared" si="13"/>
        <v>16.747860060870003</v>
      </c>
      <c r="F200">
        <f t="shared" si="14"/>
        <v>42.849500587105418</v>
      </c>
    </row>
    <row r="201" spans="1:6" x14ac:dyDescent="0.35">
      <c r="A201">
        <f t="shared" si="15"/>
        <v>200</v>
      </c>
      <c r="B201" t="s">
        <v>207</v>
      </c>
      <c r="C201">
        <v>-3.8768928598747032</v>
      </c>
      <c r="D201">
        <f t="shared" si="12"/>
        <v>21.782590720727619</v>
      </c>
      <c r="E201">
        <f t="shared" si="13"/>
        <v>-101.66332209163656</v>
      </c>
      <c r="F201">
        <f t="shared" si="14"/>
        <v>474.48125850672898</v>
      </c>
    </row>
    <row r="202" spans="1:6" x14ac:dyDescent="0.35">
      <c r="A202">
        <f t="shared" si="15"/>
        <v>201</v>
      </c>
      <c r="B202" t="s">
        <v>208</v>
      </c>
      <c r="C202">
        <v>-2.8339592515677969</v>
      </c>
      <c r="D202">
        <f t="shared" si="12"/>
        <v>13.135178656345015</v>
      </c>
      <c r="E202">
        <f t="shared" si="13"/>
        <v>-47.605154200138976</v>
      </c>
      <c r="F202">
        <f t="shared" si="14"/>
        <v>172.53291833410165</v>
      </c>
    </row>
    <row r="203" spans="1:6" x14ac:dyDescent="0.35">
      <c r="A203">
        <f t="shared" si="15"/>
        <v>202</v>
      </c>
      <c r="B203" t="s">
        <v>209</v>
      </c>
      <c r="C203">
        <v>2.8450204876347751</v>
      </c>
      <c r="D203">
        <f t="shared" si="12"/>
        <v>4.2219196338849816</v>
      </c>
      <c r="E203">
        <f t="shared" si="13"/>
        <v>8.674909306922638</v>
      </c>
      <c r="F203">
        <f t="shared" si="14"/>
        <v>17.824605394983497</v>
      </c>
    </row>
    <row r="204" spans="1:6" x14ac:dyDescent="0.35">
      <c r="A204">
        <f t="shared" si="15"/>
        <v>203</v>
      </c>
      <c r="B204" t="s">
        <v>210</v>
      </c>
      <c r="C204">
        <v>1.7300726964473823</v>
      </c>
      <c r="D204">
        <f t="shared" si="12"/>
        <v>0.88319254886944831</v>
      </c>
      <c r="E204">
        <f t="shared" si="13"/>
        <v>0.83000956014096938</v>
      </c>
      <c r="F204">
        <f t="shared" si="14"/>
        <v>0.78002907837851287</v>
      </c>
    </row>
    <row r="205" spans="1:6" x14ac:dyDescent="0.35">
      <c r="A205">
        <f t="shared" si="15"/>
        <v>204</v>
      </c>
      <c r="B205" t="s">
        <v>211</v>
      </c>
      <c r="C205">
        <v>4.1853418344801385</v>
      </c>
      <c r="D205">
        <f t="shared" si="12"/>
        <v>11.526380688184782</v>
      </c>
      <c r="E205">
        <f t="shared" si="13"/>
        <v>39.132666231055239</v>
      </c>
      <c r="F205">
        <f t="shared" si="14"/>
        <v>132.85745176895909</v>
      </c>
    </row>
    <row r="206" spans="1:6" x14ac:dyDescent="0.35">
      <c r="A206">
        <f t="shared" si="15"/>
        <v>205</v>
      </c>
      <c r="B206" t="s">
        <v>212</v>
      </c>
      <c r="C206">
        <v>3.1526902569074089</v>
      </c>
      <c r="D206">
        <f t="shared" si="12"/>
        <v>5.5809375688726979</v>
      </c>
      <c r="E206">
        <f t="shared" si="13"/>
        <v>13.184411411747595</v>
      </c>
      <c r="F206">
        <f t="shared" si="14"/>
        <v>31.1468641476547</v>
      </c>
    </row>
    <row r="207" spans="1:6" x14ac:dyDescent="0.35">
      <c r="A207">
        <f t="shared" si="15"/>
        <v>206</v>
      </c>
      <c r="B207" t="s">
        <v>213</v>
      </c>
      <c r="C207">
        <v>-2.8899832709905482E-2</v>
      </c>
      <c r="D207">
        <f t="shared" si="12"/>
        <v>0.67107108215652422</v>
      </c>
      <c r="E207">
        <f t="shared" si="13"/>
        <v>-0.549734238951056</v>
      </c>
      <c r="F207">
        <f t="shared" si="14"/>
        <v>0.45033639730672848</v>
      </c>
    </row>
    <row r="208" spans="1:6" x14ac:dyDescent="0.35">
      <c r="A208">
        <f t="shared" si="15"/>
        <v>207</v>
      </c>
      <c r="B208" t="s">
        <v>214</v>
      </c>
      <c r="C208">
        <v>2.2477878186069944</v>
      </c>
      <c r="D208">
        <f t="shared" si="12"/>
        <v>2.1243014922684913</v>
      </c>
      <c r="E208">
        <f t="shared" si="13"/>
        <v>3.0961659577903129</v>
      </c>
      <c r="F208">
        <f t="shared" si="14"/>
        <v>4.512656830054139</v>
      </c>
    </row>
    <row r="209" spans="1:6" x14ac:dyDescent="0.35">
      <c r="A209">
        <f t="shared" si="15"/>
        <v>208</v>
      </c>
      <c r="B209" t="s">
        <v>215</v>
      </c>
      <c r="C209">
        <v>-3.9535776429766578E-2</v>
      </c>
      <c r="D209">
        <f t="shared" si="12"/>
        <v>0.68860990768519437</v>
      </c>
      <c r="E209">
        <f t="shared" si="13"/>
        <v>-0.5714258730919185</v>
      </c>
      <c r="F209">
        <f t="shared" si="14"/>
        <v>0.4741836049622119</v>
      </c>
    </row>
    <row r="210" spans="1:6" x14ac:dyDescent="0.35">
      <c r="A210">
        <f t="shared" si="15"/>
        <v>209</v>
      </c>
      <c r="B210" t="s">
        <v>216</v>
      </c>
      <c r="C210">
        <v>-3.7695716260000012</v>
      </c>
      <c r="D210">
        <f t="shared" si="12"/>
        <v>20.792333039376413</v>
      </c>
      <c r="E210">
        <f t="shared" si="13"/>
        <v>-94.810150121341692</v>
      </c>
      <c r="F210">
        <f t="shared" si="14"/>
        <v>432.32111322034399</v>
      </c>
    </row>
    <row r="211" spans="1:6" x14ac:dyDescent="0.35">
      <c r="A211">
        <f t="shared" si="15"/>
        <v>210</v>
      </c>
      <c r="B211" t="s">
        <v>217</v>
      </c>
      <c r="C211">
        <v>6.590216113399805</v>
      </c>
      <c r="D211">
        <f t="shared" si="12"/>
        <v>33.639149291967627</v>
      </c>
      <c r="E211">
        <f t="shared" si="13"/>
        <v>195.10459888690977</v>
      </c>
      <c r="F211">
        <f t="shared" si="14"/>
        <v>1131.592365087286</v>
      </c>
    </row>
    <row r="212" spans="1:6" x14ac:dyDescent="0.35">
      <c r="A212">
        <f t="shared" si="15"/>
        <v>211</v>
      </c>
      <c r="B212" t="s">
        <v>218</v>
      </c>
      <c r="C212">
        <v>2.8168666757834471</v>
      </c>
      <c r="D212">
        <f t="shared" si="12"/>
        <v>4.1070152489723863</v>
      </c>
      <c r="E212">
        <f t="shared" si="13"/>
        <v>8.3231835663799405</v>
      </c>
      <c r="F212">
        <f t="shared" si="14"/>
        <v>16.867574255291714</v>
      </c>
    </row>
    <row r="213" spans="1:6" x14ac:dyDescent="0.35">
      <c r="A213">
        <f t="shared" si="15"/>
        <v>212</v>
      </c>
      <c r="B213" t="s">
        <v>219</v>
      </c>
      <c r="C213">
        <v>6.5460460329504588</v>
      </c>
      <c r="D213">
        <f t="shared" si="12"/>
        <v>33.128733833396559</v>
      </c>
      <c r="E213">
        <f t="shared" si="13"/>
        <v>190.68092782111523</v>
      </c>
      <c r="F213">
        <f t="shared" si="14"/>
        <v>1097.5130054040339</v>
      </c>
    </row>
    <row r="214" spans="1:6" x14ac:dyDescent="0.35">
      <c r="A214">
        <f t="shared" si="15"/>
        <v>213</v>
      </c>
      <c r="B214" t="s">
        <v>220</v>
      </c>
      <c r="C214">
        <v>-1.1625908114192285</v>
      </c>
      <c r="D214">
        <f t="shared" si="12"/>
        <v>3.8137413184201474</v>
      </c>
      <c r="E214">
        <f t="shared" si="13"/>
        <v>-7.4477801458107713</v>
      </c>
      <c r="F214">
        <f t="shared" si="14"/>
        <v>14.544622843825044</v>
      </c>
    </row>
    <row r="215" spans="1:6" x14ac:dyDescent="0.35">
      <c r="A215">
        <f t="shared" si="15"/>
        <v>214</v>
      </c>
      <c r="B215" t="s">
        <v>221</v>
      </c>
      <c r="C215">
        <v>4.4398294714567577</v>
      </c>
      <c r="D215">
        <f t="shared" si="12"/>
        <v>13.319142362646852</v>
      </c>
      <c r="E215">
        <f t="shared" si="13"/>
        <v>48.608743093799959</v>
      </c>
      <c r="F215">
        <f t="shared" si="14"/>
        <v>177.39955327645399</v>
      </c>
    </row>
    <row r="216" spans="1:6" x14ac:dyDescent="0.35">
      <c r="A216">
        <f t="shared" si="15"/>
        <v>215</v>
      </c>
      <c r="B216" t="s">
        <v>222</v>
      </c>
      <c r="C216">
        <v>-2.2808735716041695</v>
      </c>
      <c r="D216">
        <f t="shared" si="12"/>
        <v>9.4320423099542161</v>
      </c>
      <c r="E216">
        <f t="shared" si="13"/>
        <v>-28.967339567732118</v>
      </c>
      <c r="F216">
        <f t="shared" si="14"/>
        <v>88.963422136766468</v>
      </c>
    </row>
    <row r="217" spans="1:6" x14ac:dyDescent="0.35">
      <c r="A217">
        <f t="shared" si="15"/>
        <v>216</v>
      </c>
      <c r="B217" t="s">
        <v>223</v>
      </c>
      <c r="C217">
        <v>5.3626749062196222</v>
      </c>
      <c r="D217">
        <f t="shared" si="12"/>
        <v>20.90670875327309</v>
      </c>
      <c r="E217">
        <f t="shared" si="13"/>
        <v>95.593531024937704</v>
      </c>
      <c r="F217">
        <f t="shared" si="14"/>
        <v>437.09047089418567</v>
      </c>
    </row>
    <row r="218" spans="1:6" x14ac:dyDescent="0.35">
      <c r="A218">
        <f t="shared" si="15"/>
        <v>217</v>
      </c>
      <c r="B218" t="s">
        <v>224</v>
      </c>
      <c r="C218">
        <v>4.1371741055955757</v>
      </c>
      <c r="D218">
        <f t="shared" si="12"/>
        <v>11.201636892755108</v>
      </c>
      <c r="E218">
        <f t="shared" si="13"/>
        <v>37.490586625370767</v>
      </c>
      <c r="F218">
        <f t="shared" si="14"/>
        <v>125.4766690771323</v>
      </c>
    </row>
    <row r="219" spans="1:6" x14ac:dyDescent="0.35">
      <c r="A219">
        <f t="shared" si="15"/>
        <v>218</v>
      </c>
      <c r="B219" t="s">
        <v>225</v>
      </c>
      <c r="C219">
        <v>4.9163686657076378</v>
      </c>
      <c r="D219">
        <f t="shared" si="12"/>
        <v>17.024529687999809</v>
      </c>
      <c r="E219">
        <f t="shared" si="13"/>
        <v>70.24455808986734</v>
      </c>
      <c r="F219">
        <f t="shared" si="14"/>
        <v>289.8346110975869</v>
      </c>
    </row>
    <row r="220" spans="1:6" x14ac:dyDescent="0.35">
      <c r="A220">
        <f t="shared" si="15"/>
        <v>219</v>
      </c>
      <c r="B220" t="s">
        <v>226</v>
      </c>
      <c r="C220">
        <v>2.1481631610021035</v>
      </c>
      <c r="D220">
        <f t="shared" si="12"/>
        <v>1.8438210129590524</v>
      </c>
      <c r="E220">
        <f t="shared" si="13"/>
        <v>2.5036760798839</v>
      </c>
      <c r="F220">
        <f t="shared" si="14"/>
        <v>3.399675927829346</v>
      </c>
    </row>
    <row r="221" spans="1:6" x14ac:dyDescent="0.35">
      <c r="A221">
        <f t="shared" si="15"/>
        <v>220</v>
      </c>
      <c r="B221" t="s">
        <v>227</v>
      </c>
      <c r="C221">
        <v>3.0027398016576834</v>
      </c>
      <c r="D221">
        <f t="shared" si="12"/>
        <v>4.8949365551748931</v>
      </c>
      <c r="E221">
        <f t="shared" si="13"/>
        <v>10.829804099104884</v>
      </c>
      <c r="F221">
        <f t="shared" si="14"/>
        <v>23.960403879187449</v>
      </c>
    </row>
    <row r="222" spans="1:6" x14ac:dyDescent="0.35">
      <c r="A222">
        <f t="shared" si="15"/>
        <v>221</v>
      </c>
      <c r="B222" t="s">
        <v>228</v>
      </c>
      <c r="C222">
        <v>0.66682523517274106</v>
      </c>
      <c r="D222">
        <f t="shared" si="12"/>
        <v>1.5243412531268498E-2</v>
      </c>
      <c r="E222">
        <f t="shared" si="13"/>
        <v>-1.8820159710887365E-3</v>
      </c>
      <c r="F222">
        <f t="shared" si="14"/>
        <v>2.3236162559843346E-4</v>
      </c>
    </row>
    <row r="223" spans="1:6" x14ac:dyDescent="0.35">
      <c r="A223">
        <f t="shared" si="15"/>
        <v>222</v>
      </c>
      <c r="B223" t="s">
        <v>229</v>
      </c>
      <c r="C223">
        <v>-5.2751381472872279</v>
      </c>
      <c r="D223">
        <f t="shared" si="12"/>
        <v>36.789411947186927</v>
      </c>
      <c r="E223">
        <f t="shared" si="13"/>
        <v>-223.14351454049901</v>
      </c>
      <c r="F223">
        <f t="shared" si="14"/>
        <v>1353.4608314198201</v>
      </c>
    </row>
    <row r="224" spans="1:6" x14ac:dyDescent="0.35">
      <c r="A224">
        <f t="shared" si="15"/>
        <v>223</v>
      </c>
      <c r="B224" t="s">
        <v>230</v>
      </c>
      <c r="C224">
        <v>-0.16775399359898469</v>
      </c>
      <c r="D224">
        <f t="shared" si="12"/>
        <v>0.91784724128459161</v>
      </c>
      <c r="E224">
        <f t="shared" si="13"/>
        <v>-0.87933753243825197</v>
      </c>
      <c r="F224">
        <f t="shared" si="14"/>
        <v>0.8424435583337353</v>
      </c>
    </row>
    <row r="225" spans="1:6" x14ac:dyDescent="0.35">
      <c r="A225">
        <f t="shared" si="15"/>
        <v>224</v>
      </c>
      <c r="B225" t="s">
        <v>231</v>
      </c>
      <c r="C225">
        <v>-2.3577809410368911E-2</v>
      </c>
      <c r="D225">
        <f t="shared" si="12"/>
        <v>0.66237991718178024</v>
      </c>
      <c r="E225">
        <f t="shared" si="13"/>
        <v>-0.53908932839046586</v>
      </c>
      <c r="F225">
        <f t="shared" si="14"/>
        <v>0.43874715468574205</v>
      </c>
    </row>
    <row r="226" spans="1:6" x14ac:dyDescent="0.35">
      <c r="A226">
        <f t="shared" si="15"/>
        <v>225</v>
      </c>
      <c r="B226" t="s">
        <v>232</v>
      </c>
      <c r="C226">
        <v>3.1256764819243887</v>
      </c>
      <c r="D226">
        <f t="shared" si="12"/>
        <v>5.4540325853177398</v>
      </c>
      <c r="E226">
        <f t="shared" si="13"/>
        <v>12.73727696728376</v>
      </c>
      <c r="F226">
        <f t="shared" si="14"/>
        <v>29.746471441707708</v>
      </c>
    </row>
    <row r="227" spans="1:6" x14ac:dyDescent="0.35">
      <c r="A227">
        <f t="shared" si="15"/>
        <v>226</v>
      </c>
      <c r="B227" t="s">
        <v>233</v>
      </c>
      <c r="C227">
        <v>2.4704884488111034</v>
      </c>
      <c r="D227">
        <f t="shared" si="12"/>
        <v>2.8230686730425236</v>
      </c>
      <c r="E227">
        <f t="shared" si="13"/>
        <v>4.7433171558676026</v>
      </c>
      <c r="F227">
        <f t="shared" si="14"/>
        <v>7.9697167327140752</v>
      </c>
    </row>
    <row r="228" spans="1:6" x14ac:dyDescent="0.35">
      <c r="A228">
        <f t="shared" si="15"/>
        <v>227</v>
      </c>
      <c r="B228" t="s">
        <v>234</v>
      </c>
      <c r="C228">
        <v>4.4066531986083346</v>
      </c>
      <c r="D228">
        <f t="shared" si="12"/>
        <v>13.078086756731402</v>
      </c>
      <c r="E228">
        <f t="shared" si="13"/>
        <v>47.295118838222223</v>
      </c>
      <c r="F228">
        <f t="shared" si="14"/>
        <v>171.03635321659328</v>
      </c>
    </row>
    <row r="229" spans="1:6" x14ac:dyDescent="0.35">
      <c r="A229">
        <f t="shared" si="15"/>
        <v>228</v>
      </c>
      <c r="B229" t="s">
        <v>235</v>
      </c>
      <c r="C229">
        <v>0.64237540118552428</v>
      </c>
      <c r="D229">
        <f t="shared" si="12"/>
        <v>2.1878566062348715E-2</v>
      </c>
      <c r="E229">
        <f t="shared" si="13"/>
        <v>-3.2361473052259452E-3</v>
      </c>
      <c r="F229">
        <f t="shared" si="14"/>
        <v>4.7867165294455694E-4</v>
      </c>
    </row>
    <row r="230" spans="1:6" x14ac:dyDescent="0.35">
      <c r="A230">
        <f t="shared" si="15"/>
        <v>229</v>
      </c>
      <c r="B230" t="s">
        <v>236</v>
      </c>
      <c r="C230">
        <v>4.5604903323564594</v>
      </c>
      <c r="D230">
        <f t="shared" si="12"/>
        <v>14.214414687569606</v>
      </c>
      <c r="E230">
        <f t="shared" si="13"/>
        <v>53.591198786412789</v>
      </c>
      <c r="F230">
        <f t="shared" si="14"/>
        <v>202.04958491019454</v>
      </c>
    </row>
    <row r="231" spans="1:6" x14ac:dyDescent="0.35">
      <c r="A231">
        <f t="shared" si="15"/>
        <v>230</v>
      </c>
      <c r="B231" t="s">
        <v>237</v>
      </c>
      <c r="C231">
        <v>2.9133292506199782</v>
      </c>
      <c r="D231">
        <f t="shared" si="12"/>
        <v>4.507297991777607</v>
      </c>
      <c r="E231">
        <f t="shared" si="13"/>
        <v>9.5691730263601915</v>
      </c>
      <c r="F231">
        <f t="shared" si="14"/>
        <v>20.315735186682449</v>
      </c>
    </row>
    <row r="232" spans="1:6" x14ac:dyDescent="0.35">
      <c r="A232">
        <f t="shared" si="15"/>
        <v>231</v>
      </c>
      <c r="B232" t="s">
        <v>238</v>
      </c>
      <c r="C232">
        <v>-1.0851201409315836</v>
      </c>
      <c r="D232">
        <f t="shared" si="12"/>
        <v>3.5171611366192939</v>
      </c>
      <c r="E232">
        <f t="shared" si="13"/>
        <v>-6.5961177311505432</v>
      </c>
      <c r="F232">
        <f t="shared" si="14"/>
        <v>12.370422460945123</v>
      </c>
    </row>
    <row r="233" spans="1:6" x14ac:dyDescent="0.35">
      <c r="A233">
        <f t="shared" si="15"/>
        <v>232</v>
      </c>
      <c r="B233" t="s">
        <v>239</v>
      </c>
      <c r="C233">
        <v>3.0018881860309987</v>
      </c>
      <c r="D233">
        <f t="shared" si="12"/>
        <v>4.8911689658398965</v>
      </c>
      <c r="E233">
        <f t="shared" si="13"/>
        <v>10.817303098834579</v>
      </c>
      <c r="F233">
        <f t="shared" si="14"/>
        <v>23.923533852395323</v>
      </c>
    </row>
    <row r="234" spans="1:6" x14ac:dyDescent="0.35">
      <c r="A234">
        <f t="shared" si="15"/>
        <v>233</v>
      </c>
      <c r="B234" t="s">
        <v>240</v>
      </c>
      <c r="C234">
        <v>7.1105662401348635</v>
      </c>
      <c r="D234">
        <f t="shared" si="12"/>
        <v>39.945898694275236</v>
      </c>
      <c r="E234">
        <f t="shared" si="13"/>
        <v>252.46913634803559</v>
      </c>
      <c r="F234">
        <f t="shared" si="14"/>
        <v>1595.6748224933001</v>
      </c>
    </row>
    <row r="235" spans="1:6" x14ac:dyDescent="0.35">
      <c r="A235">
        <f t="shared" si="15"/>
        <v>234</v>
      </c>
      <c r="B235" t="s">
        <v>241</v>
      </c>
      <c r="C235">
        <v>6.4000313138170783</v>
      </c>
      <c r="D235">
        <f t="shared" si="12"/>
        <v>31.469203770103686</v>
      </c>
      <c r="E235">
        <f t="shared" si="13"/>
        <v>176.53410978613618</v>
      </c>
      <c r="F235">
        <f t="shared" si="14"/>
        <v>990.31078592430799</v>
      </c>
    </row>
    <row r="236" spans="1:6" x14ac:dyDescent="0.35">
      <c r="A236">
        <f t="shared" si="15"/>
        <v>235</v>
      </c>
      <c r="B236" t="s">
        <v>242</v>
      </c>
      <c r="C236">
        <v>1.5765491485518313</v>
      </c>
      <c r="D236">
        <f t="shared" si="12"/>
        <v>0.61820431236729911</v>
      </c>
      <c r="E236">
        <f t="shared" si="13"/>
        <v>0.48606913581378863</v>
      </c>
      <c r="F236">
        <f t="shared" si="14"/>
        <v>0.38217657182952514</v>
      </c>
    </row>
    <row r="237" spans="1:6" x14ac:dyDescent="0.35">
      <c r="A237">
        <f t="shared" si="15"/>
        <v>236</v>
      </c>
      <c r="B237" t="s">
        <v>243</v>
      </c>
      <c r="C237">
        <v>-5.2849143034123696</v>
      </c>
      <c r="D237">
        <f t="shared" si="12"/>
        <v>36.908100654744075</v>
      </c>
      <c r="E237">
        <f t="shared" si="13"/>
        <v>-224.22423165717623</v>
      </c>
      <c r="F237">
        <f t="shared" si="14"/>
        <v>1362.2078939407199</v>
      </c>
    </row>
    <row r="238" spans="1:6" x14ac:dyDescent="0.35">
      <c r="A238">
        <f t="shared" si="15"/>
        <v>237</v>
      </c>
      <c r="B238" t="s">
        <v>244</v>
      </c>
      <c r="C238">
        <v>0.71240773508927102</v>
      </c>
      <c r="D238">
        <f t="shared" si="12"/>
        <v>6.0655616362523743E-3</v>
      </c>
      <c r="E238">
        <f t="shared" si="13"/>
        <v>-4.7239634675487122E-4</v>
      </c>
      <c r="F238">
        <f t="shared" si="14"/>
        <v>3.6791037963176582E-5</v>
      </c>
    </row>
    <row r="239" spans="1:6" x14ac:dyDescent="0.35">
      <c r="A239">
        <f t="shared" si="15"/>
        <v>238</v>
      </c>
      <c r="B239" t="s">
        <v>245</v>
      </c>
      <c r="C239">
        <v>2.9239988112335746</v>
      </c>
      <c r="D239">
        <f t="shared" si="12"/>
        <v>4.5527156349606024</v>
      </c>
      <c r="E239">
        <f t="shared" si="13"/>
        <v>9.7141719658770835</v>
      </c>
      <c r="F239">
        <f t="shared" si="14"/>
        <v>20.727219652814721</v>
      </c>
    </row>
    <row r="240" spans="1:6" x14ac:dyDescent="0.35">
      <c r="A240">
        <f t="shared" si="15"/>
        <v>239</v>
      </c>
      <c r="B240" t="s">
        <v>246</v>
      </c>
      <c r="C240">
        <v>2.0061031532110141</v>
      </c>
      <c r="D240">
        <f t="shared" si="12"/>
        <v>1.478202959060835</v>
      </c>
      <c r="E240">
        <f t="shared" si="13"/>
        <v>1.79721941262566</v>
      </c>
      <c r="F240">
        <f t="shared" si="14"/>
        <v>2.1850839881762085</v>
      </c>
    </row>
    <row r="241" spans="1:6" x14ac:dyDescent="0.35">
      <c r="A241">
        <f t="shared" si="15"/>
        <v>240</v>
      </c>
      <c r="B241" t="s">
        <v>247</v>
      </c>
      <c r="C241">
        <v>-1.8542950561276528</v>
      </c>
      <c r="D241">
        <f t="shared" si="12"/>
        <v>6.9938272140850168</v>
      </c>
      <c r="E241">
        <f t="shared" si="13"/>
        <v>-18.495767094238051</v>
      </c>
      <c r="F241">
        <f t="shared" si="14"/>
        <v>48.91361910047619</v>
      </c>
    </row>
    <row r="242" spans="1:6" x14ac:dyDescent="0.35">
      <c r="A242">
        <f t="shared" si="15"/>
        <v>241</v>
      </c>
      <c r="B242" t="s">
        <v>248</v>
      </c>
      <c r="C242">
        <v>2.5004701087094627</v>
      </c>
      <c r="D242">
        <f t="shared" si="12"/>
        <v>2.924717882814881</v>
      </c>
      <c r="E242">
        <f t="shared" si="13"/>
        <v>5.0017959531407241</v>
      </c>
      <c r="F242">
        <f t="shared" si="14"/>
        <v>8.5539746940571604</v>
      </c>
    </row>
    <row r="243" spans="1:6" x14ac:dyDescent="0.35">
      <c r="A243">
        <f t="shared" si="15"/>
        <v>242</v>
      </c>
      <c r="B243" t="s">
        <v>249</v>
      </c>
      <c r="C243">
        <v>-15.067829217137785</v>
      </c>
      <c r="D243">
        <f t="shared" si="12"/>
        <v>251.47992768521698</v>
      </c>
      <c r="E243">
        <f t="shared" si="13"/>
        <v>-3987.9985358272284</v>
      </c>
      <c r="F243">
        <f t="shared" si="14"/>
        <v>63242.154028561963</v>
      </c>
    </row>
    <row r="244" spans="1:6" x14ac:dyDescent="0.35">
      <c r="A244">
        <f t="shared" si="15"/>
        <v>243</v>
      </c>
      <c r="B244" t="s">
        <v>250</v>
      </c>
      <c r="C244">
        <v>-1.512314372240664</v>
      </c>
      <c r="D244">
        <f t="shared" si="12"/>
        <v>5.301984365710168</v>
      </c>
      <c r="E244">
        <f t="shared" si="13"/>
        <v>-12.208369469988829</v>
      </c>
      <c r="F244">
        <f t="shared" si="14"/>
        <v>28.111038214235052</v>
      </c>
    </row>
    <row r="245" spans="1:6" x14ac:dyDescent="0.35">
      <c r="A245">
        <f t="shared" si="15"/>
        <v>244</v>
      </c>
      <c r="B245" t="s">
        <v>251</v>
      </c>
      <c r="C245">
        <v>-3.1588010308040926</v>
      </c>
      <c r="D245">
        <f t="shared" si="12"/>
        <v>15.595315631602228</v>
      </c>
      <c r="E245">
        <f t="shared" si="13"/>
        <v>-61.587312517791723</v>
      </c>
      <c r="F245">
        <f t="shared" si="14"/>
        <v>243.21386964929678</v>
      </c>
    </row>
    <row r="246" spans="1:6" x14ac:dyDescent="0.35">
      <c r="A246">
        <f t="shared" si="15"/>
        <v>245</v>
      </c>
      <c r="B246" t="s">
        <v>252</v>
      </c>
      <c r="C246">
        <v>6.3328523313802343</v>
      </c>
      <c r="D246">
        <f t="shared" si="12"/>
        <v>30.720003285598231</v>
      </c>
      <c r="E246">
        <f t="shared" si="13"/>
        <v>170.26754990320239</v>
      </c>
      <c r="F246">
        <f t="shared" si="14"/>
        <v>943.71860186716617</v>
      </c>
    </row>
    <row r="247" spans="1:6" x14ac:dyDescent="0.35">
      <c r="A247">
        <f t="shared" si="15"/>
        <v>246</v>
      </c>
      <c r="B247" t="s">
        <v>253</v>
      </c>
      <c r="C247">
        <v>2.1294262910825257</v>
      </c>
      <c r="D247">
        <f t="shared" si="12"/>
        <v>1.7932874771014991</v>
      </c>
      <c r="E247">
        <f t="shared" si="13"/>
        <v>2.4014573258706342</v>
      </c>
      <c r="F247">
        <f t="shared" si="14"/>
        <v>3.2158799755290595</v>
      </c>
    </row>
    <row r="248" spans="1:6" x14ac:dyDescent="0.35">
      <c r="A248">
        <f t="shared" si="15"/>
        <v>247</v>
      </c>
      <c r="B248" t="s">
        <v>254</v>
      </c>
      <c r="C248">
        <v>-9.5602377976521815</v>
      </c>
      <c r="D248">
        <f t="shared" si="12"/>
        <v>107.13341432018099</v>
      </c>
      <c r="E248">
        <f t="shared" si="13"/>
        <v>-1108.8873241367651</v>
      </c>
      <c r="F248">
        <f t="shared" si="14"/>
        <v>11477.568463899561</v>
      </c>
    </row>
    <row r="249" spans="1:6" x14ac:dyDescent="0.35">
      <c r="A249">
        <f t="shared" si="15"/>
        <v>248</v>
      </c>
      <c r="B249" t="s">
        <v>255</v>
      </c>
      <c r="C249">
        <v>0.95414376347706664</v>
      </c>
      <c r="D249">
        <f t="shared" si="12"/>
        <v>2.6848235795064759E-2</v>
      </c>
      <c r="E249">
        <f t="shared" si="13"/>
        <v>4.3991992237909141E-3</v>
      </c>
      <c r="F249">
        <f t="shared" si="14"/>
        <v>7.2082776530739661E-4</v>
      </c>
    </row>
    <row r="250" spans="1:6" x14ac:dyDescent="0.35">
      <c r="A250">
        <f t="shared" si="15"/>
        <v>249</v>
      </c>
      <c r="B250" t="s">
        <v>256</v>
      </c>
      <c r="C250">
        <v>-0.88370197976406217</v>
      </c>
      <c r="D250">
        <f t="shared" si="12"/>
        <v>2.8022473094773694</v>
      </c>
      <c r="E250">
        <f t="shared" si="13"/>
        <v>-4.6909379822820716</v>
      </c>
      <c r="F250">
        <f t="shared" si="14"/>
        <v>7.8525899834731563</v>
      </c>
    </row>
    <row r="251" spans="1:6" x14ac:dyDescent="0.35">
      <c r="A251">
        <f t="shared" si="15"/>
        <v>250</v>
      </c>
      <c r="B251" t="s">
        <v>257</v>
      </c>
      <c r="C251">
        <v>-9.2066705074505979</v>
      </c>
      <c r="D251">
        <f t="shared" si="12"/>
        <v>99.939208406122006</v>
      </c>
      <c r="E251">
        <f t="shared" si="13"/>
        <v>-999.08826469154542</v>
      </c>
      <c r="F251">
        <f t="shared" si="14"/>
        <v>9987.8453768422878</v>
      </c>
    </row>
    <row r="252" spans="1:6" x14ac:dyDescent="0.35">
      <c r="A252">
        <f t="shared" si="15"/>
        <v>251</v>
      </c>
      <c r="B252" t="s">
        <v>258</v>
      </c>
      <c r="C252">
        <v>-14.458019351674324</v>
      </c>
      <c r="D252">
        <f t="shared" si="12"/>
        <v>232.51092133448145</v>
      </c>
      <c r="E252">
        <f t="shared" si="13"/>
        <v>-3545.3983284473388</v>
      </c>
      <c r="F252">
        <f t="shared" si="14"/>
        <v>54061.328539809423</v>
      </c>
    </row>
    <row r="253" spans="1:6" x14ac:dyDescent="0.35">
      <c r="A253">
        <f t="shared" si="15"/>
        <v>252</v>
      </c>
      <c r="B253" t="s">
        <v>259</v>
      </c>
      <c r="C253">
        <v>-6.3859646309019631</v>
      </c>
      <c r="D253">
        <f t="shared" si="12"/>
        <v>51.498622644610172</v>
      </c>
      <c r="E253">
        <f t="shared" si="13"/>
        <v>-369.56720095349715</v>
      </c>
      <c r="F253">
        <f t="shared" si="14"/>
        <v>2652.1081342919556</v>
      </c>
    </row>
    <row r="254" spans="1:6" x14ac:dyDescent="0.35">
      <c r="A254">
        <f t="shared" si="15"/>
        <v>253</v>
      </c>
      <c r="B254" t="s">
        <v>260</v>
      </c>
      <c r="C254">
        <v>3.014494243421062</v>
      </c>
      <c r="D254">
        <f t="shared" si="12"/>
        <v>4.9470869596839826</v>
      </c>
      <c r="E254">
        <f t="shared" si="13"/>
        <v>11.003334525426304</v>
      </c>
      <c r="F254">
        <f t="shared" si="14"/>
        <v>24.473669386675311</v>
      </c>
    </row>
    <row r="255" spans="1:6" x14ac:dyDescent="0.35">
      <c r="A255">
        <f t="shared" si="15"/>
        <v>254</v>
      </c>
      <c r="B255" t="s">
        <v>261</v>
      </c>
      <c r="C255">
        <v>-9.8093634360317594</v>
      </c>
      <c r="D255">
        <f t="shared" si="12"/>
        <v>112.35264132053221</v>
      </c>
      <c r="E255">
        <f t="shared" si="13"/>
        <v>-1190.8989989121728</v>
      </c>
      <c r="F255">
        <f t="shared" si="14"/>
        <v>12623.116011700162</v>
      </c>
    </row>
    <row r="256" spans="1:6" x14ac:dyDescent="0.35">
      <c r="A256">
        <f t="shared" si="15"/>
        <v>255</v>
      </c>
      <c r="B256" t="s">
        <v>262</v>
      </c>
      <c r="C256">
        <v>-11.400878214067578</v>
      </c>
      <c r="D256">
        <f t="shared" si="12"/>
        <v>148.62456903200575</v>
      </c>
      <c r="E256">
        <f t="shared" si="13"/>
        <v>-1811.9070401823387</v>
      </c>
      <c r="F256">
        <f t="shared" si="14"/>
        <v>22089.262519949443</v>
      </c>
    </row>
    <row r="257" spans="1:6" x14ac:dyDescent="0.35">
      <c r="A257">
        <f t="shared" si="15"/>
        <v>256</v>
      </c>
      <c r="B257" t="s">
        <v>263</v>
      </c>
      <c r="C257">
        <v>6.2704553377699979</v>
      </c>
      <c r="D257">
        <f t="shared" si="12"/>
        <v>30.032218149117387</v>
      </c>
      <c r="E257">
        <f t="shared" si="13"/>
        <v>164.58153741195156</v>
      </c>
      <c r="F257">
        <f t="shared" si="14"/>
        <v>901.93412695617576</v>
      </c>
    </row>
    <row r="258" spans="1:6" x14ac:dyDescent="0.35">
      <c r="A258">
        <f t="shared" si="15"/>
        <v>257</v>
      </c>
      <c r="B258" t="s">
        <v>264</v>
      </c>
      <c r="C258">
        <v>16.762061908165961</v>
      </c>
      <c r="D258">
        <f t="shared" si="12"/>
        <v>255.09751543106225</v>
      </c>
      <c r="E258">
        <f t="shared" si="13"/>
        <v>4074.3594709138183</v>
      </c>
      <c r="F258">
        <f t="shared" si="14"/>
        <v>65074.742379101044</v>
      </c>
    </row>
    <row r="259" spans="1:6" x14ac:dyDescent="0.35">
      <c r="A259">
        <f t="shared" si="15"/>
        <v>258</v>
      </c>
      <c r="B259" t="s">
        <v>265</v>
      </c>
      <c r="C259">
        <v>3.5930767698581612</v>
      </c>
      <c r="D259">
        <f t="shared" ref="D259:D322" si="16">(C259-$C$419)^2</f>
        <v>7.855616756081762</v>
      </c>
      <c r="E259">
        <f t="shared" ref="E259:E322" si="17">(C259-$C$419)^3</f>
        <v>22.017623027618999</v>
      </c>
      <c r="F259">
        <f t="shared" ref="F259:F322" si="18">(C259-$C$419)^4</f>
        <v>61.710714618432547</v>
      </c>
    </row>
    <row r="260" spans="1:6" x14ac:dyDescent="0.35">
      <c r="A260">
        <f t="shared" ref="A260:A323" si="19">A259+1</f>
        <v>259</v>
      </c>
      <c r="B260" t="s">
        <v>266</v>
      </c>
      <c r="C260">
        <v>-2.6752644297909911</v>
      </c>
      <c r="D260">
        <f t="shared" si="16"/>
        <v>12.010063699021437</v>
      </c>
      <c r="E260">
        <f t="shared" si="17"/>
        <v>-41.621522857841953</v>
      </c>
      <c r="F260">
        <f t="shared" si="18"/>
        <v>144.24163005455247</v>
      </c>
    </row>
    <row r="261" spans="1:6" x14ac:dyDescent="0.35">
      <c r="A261">
        <f t="shared" si="19"/>
        <v>260</v>
      </c>
      <c r="B261" t="s">
        <v>267</v>
      </c>
      <c r="C261">
        <v>10.886654022759036</v>
      </c>
      <c r="D261">
        <f t="shared" si="16"/>
        <v>101.93657757066075</v>
      </c>
      <c r="E261">
        <f t="shared" si="17"/>
        <v>1029.1888503749653</v>
      </c>
      <c r="F261">
        <f t="shared" si="18"/>
        <v>10391.065846819336</v>
      </c>
    </row>
    <row r="262" spans="1:6" x14ac:dyDescent="0.35">
      <c r="A262">
        <f t="shared" si="19"/>
        <v>261</v>
      </c>
      <c r="B262" t="s">
        <v>268</v>
      </c>
      <c r="C262">
        <v>2.4843683774244285</v>
      </c>
      <c r="D262">
        <f t="shared" si="16"/>
        <v>2.8699034097590159</v>
      </c>
      <c r="E262">
        <f t="shared" si="17"/>
        <v>4.8618428880271018</v>
      </c>
      <c r="F262">
        <f t="shared" si="18"/>
        <v>8.2363455813464252</v>
      </c>
    </row>
    <row r="263" spans="1:6" x14ac:dyDescent="0.35">
      <c r="A263">
        <f t="shared" si="19"/>
        <v>262</v>
      </c>
      <c r="B263" t="s">
        <v>269</v>
      </c>
      <c r="C263">
        <v>3.8529739542254582</v>
      </c>
      <c r="D263">
        <f t="shared" si="16"/>
        <v>9.3800363677503089</v>
      </c>
      <c r="E263">
        <f t="shared" si="17"/>
        <v>28.728092025425031</v>
      </c>
      <c r="F263">
        <f t="shared" si="18"/>
        <v>87.985082260318407</v>
      </c>
    </row>
    <row r="264" spans="1:6" x14ac:dyDescent="0.35">
      <c r="A264">
        <f t="shared" si="19"/>
        <v>263</v>
      </c>
      <c r="B264" t="s">
        <v>270</v>
      </c>
      <c r="C264">
        <v>-4.584892760732739</v>
      </c>
      <c r="D264">
        <f t="shared" si="16"/>
        <v>28.892583806778074</v>
      </c>
      <c r="E264">
        <f t="shared" si="17"/>
        <v>-155.30290252233758</v>
      </c>
      <c r="F264">
        <f t="shared" si="18"/>
        <v>834.7813990316946</v>
      </c>
    </row>
    <row r="265" spans="1:6" x14ac:dyDescent="0.35">
      <c r="A265">
        <f t="shared" si="19"/>
        <v>264</v>
      </c>
      <c r="B265" t="s">
        <v>271</v>
      </c>
      <c r="C265">
        <v>3.8964276744426485</v>
      </c>
      <c r="D265">
        <f t="shared" si="16"/>
        <v>9.6480946646050043</v>
      </c>
      <c r="E265">
        <f t="shared" si="17"/>
        <v>29.968315623411211</v>
      </c>
      <c r="F265">
        <f t="shared" si="18"/>
        <v>93.085730657179553</v>
      </c>
    </row>
    <row r="266" spans="1:6" x14ac:dyDescent="0.35">
      <c r="A266">
        <f t="shared" si="19"/>
        <v>265</v>
      </c>
      <c r="B266" t="s">
        <v>272</v>
      </c>
      <c r="C266">
        <v>5.8919826873683689</v>
      </c>
      <c r="D266">
        <f t="shared" si="16"/>
        <v>26.027273880427007</v>
      </c>
      <c r="E266">
        <f t="shared" si="17"/>
        <v>132.78316712305525</v>
      </c>
      <c r="F266">
        <f t="shared" si="18"/>
        <v>677.41898564675796</v>
      </c>
    </row>
    <row r="267" spans="1:6" x14ac:dyDescent="0.35">
      <c r="A267">
        <f t="shared" si="19"/>
        <v>266</v>
      </c>
      <c r="B267" t="s">
        <v>273</v>
      </c>
      <c r="C267">
        <v>-5.8521879401016941</v>
      </c>
      <c r="D267">
        <f t="shared" si="16"/>
        <v>44.12250588814598</v>
      </c>
      <c r="E267">
        <f t="shared" si="17"/>
        <v>-293.08274779029517</v>
      </c>
      <c r="F267">
        <f t="shared" si="18"/>
        <v>1946.7955258494767</v>
      </c>
    </row>
    <row r="268" spans="1:6" x14ac:dyDescent="0.35">
      <c r="A268">
        <f t="shared" si="19"/>
        <v>267</v>
      </c>
      <c r="B268" t="s">
        <v>274</v>
      </c>
      <c r="C268">
        <v>-0.18417519643274538</v>
      </c>
      <c r="D268">
        <f t="shared" si="16"/>
        <v>0.94958134863393828</v>
      </c>
      <c r="E268">
        <f t="shared" si="17"/>
        <v>-0.92533345388004062</v>
      </c>
      <c r="F268">
        <f t="shared" si="18"/>
        <v>0.90170473767344905</v>
      </c>
    </row>
    <row r="269" spans="1:6" x14ac:dyDescent="0.35">
      <c r="A269">
        <f t="shared" si="19"/>
        <v>268</v>
      </c>
      <c r="B269" t="s">
        <v>275</v>
      </c>
      <c r="C269">
        <v>9.9150480667898009</v>
      </c>
      <c r="D269">
        <f t="shared" si="16"/>
        <v>83.261219800759008</v>
      </c>
      <c r="E269">
        <f t="shared" si="17"/>
        <v>759.73853275789372</v>
      </c>
      <c r="F269">
        <f t="shared" si="18"/>
        <v>6932.4307227103036</v>
      </c>
    </row>
    <row r="270" spans="1:6" x14ac:dyDescent="0.35">
      <c r="A270">
        <f t="shared" si="19"/>
        <v>269</v>
      </c>
      <c r="B270" t="s">
        <v>276</v>
      </c>
      <c r="C270">
        <v>-0.29007645992964459</v>
      </c>
      <c r="D270">
        <f t="shared" si="16"/>
        <v>1.1671905009863146</v>
      </c>
      <c r="E270">
        <f t="shared" si="17"/>
        <v>-1.2609928285496501</v>
      </c>
      <c r="F270">
        <f t="shared" si="18"/>
        <v>1.3623336655926841</v>
      </c>
    </row>
    <row r="271" spans="1:6" x14ac:dyDescent="0.35">
      <c r="A271">
        <f t="shared" si="19"/>
        <v>270</v>
      </c>
      <c r="B271" t="s">
        <v>277</v>
      </c>
      <c r="C271">
        <v>-2.7929983538960479</v>
      </c>
      <c r="D271">
        <f t="shared" si="16"/>
        <v>12.839951491016823</v>
      </c>
      <c r="E271">
        <f t="shared" si="17"/>
        <v>-46.009241590171769</v>
      </c>
      <c r="F271">
        <f t="shared" si="18"/>
        <v>164.86435429166514</v>
      </c>
    </row>
    <row r="272" spans="1:6" x14ac:dyDescent="0.35">
      <c r="A272">
        <f t="shared" si="19"/>
        <v>271</v>
      </c>
      <c r="B272" t="s">
        <v>278</v>
      </c>
      <c r="C272">
        <v>1.9951947662200098E-2</v>
      </c>
      <c r="D272">
        <f t="shared" si="16"/>
        <v>0.59341986868326646</v>
      </c>
      <c r="E272">
        <f t="shared" si="17"/>
        <v>-0.45713357993175324</v>
      </c>
      <c r="F272">
        <f t="shared" si="18"/>
        <v>0.35214714054806523</v>
      </c>
    </row>
    <row r="273" spans="1:6" x14ac:dyDescent="0.35">
      <c r="A273">
        <f t="shared" si="19"/>
        <v>272</v>
      </c>
      <c r="B273" t="s">
        <v>279</v>
      </c>
      <c r="C273">
        <v>3.0584089903310963</v>
      </c>
      <c r="D273">
        <f t="shared" si="16"/>
        <v>5.1443662457714998</v>
      </c>
      <c r="E273">
        <f t="shared" si="17"/>
        <v>11.668037600729939</v>
      </c>
      <c r="F273">
        <f t="shared" si="18"/>
        <v>26.464504070633154</v>
      </c>
    </row>
    <row r="274" spans="1:6" x14ac:dyDescent="0.35">
      <c r="A274">
        <f t="shared" si="19"/>
        <v>273</v>
      </c>
      <c r="B274" t="s">
        <v>280</v>
      </c>
      <c r="C274">
        <v>-3.6231471526373737</v>
      </c>
      <c r="D274">
        <f t="shared" si="16"/>
        <v>19.47842265223246</v>
      </c>
      <c r="E274">
        <f t="shared" si="17"/>
        <v>-85.966783509861827</v>
      </c>
      <c r="F274">
        <f t="shared" si="18"/>
        <v>379.40894901900265</v>
      </c>
    </row>
    <row r="275" spans="1:6" x14ac:dyDescent="0.35">
      <c r="A275">
        <f t="shared" si="19"/>
        <v>274</v>
      </c>
      <c r="B275" t="s">
        <v>281</v>
      </c>
      <c r="C275">
        <v>5.1272357819625247</v>
      </c>
      <c r="D275">
        <f t="shared" si="16"/>
        <v>18.809103479706753</v>
      </c>
      <c r="E275">
        <f t="shared" si="17"/>
        <v>81.574072329470184</v>
      </c>
      <c r="F275">
        <f t="shared" si="18"/>
        <v>353.78237371031668</v>
      </c>
    </row>
    <row r="276" spans="1:6" x14ac:dyDescent="0.35">
      <c r="A276">
        <f t="shared" si="19"/>
        <v>275</v>
      </c>
      <c r="B276" t="s">
        <v>282</v>
      </c>
      <c r="C276">
        <v>5.9776658286536222</v>
      </c>
      <c r="D276">
        <f t="shared" si="16"/>
        <v>26.908873685899707</v>
      </c>
      <c r="E276">
        <f t="shared" si="17"/>
        <v>139.58645571388408</v>
      </c>
      <c r="F276">
        <f t="shared" si="18"/>
        <v>724.08748304370567</v>
      </c>
    </row>
    <row r="277" spans="1:6" x14ac:dyDescent="0.35">
      <c r="A277">
        <f t="shared" si="19"/>
        <v>276</v>
      </c>
      <c r="B277" t="s">
        <v>283</v>
      </c>
      <c r="C277">
        <v>1.3197260568639457</v>
      </c>
      <c r="D277">
        <f t="shared" si="16"/>
        <v>0.28030311987989998</v>
      </c>
      <c r="E277">
        <f t="shared" si="17"/>
        <v>0.14840273246877689</v>
      </c>
      <c r="F277">
        <f t="shared" si="18"/>
        <v>7.8569839014405576E-2</v>
      </c>
    </row>
    <row r="278" spans="1:6" x14ac:dyDescent="0.35">
      <c r="A278">
        <f t="shared" si="19"/>
        <v>277</v>
      </c>
      <c r="B278" t="s">
        <v>284</v>
      </c>
      <c r="C278">
        <v>3.374453725728821</v>
      </c>
      <c r="D278">
        <f t="shared" si="16"/>
        <v>6.6779050000106608</v>
      </c>
      <c r="E278">
        <f t="shared" si="17"/>
        <v>17.256803532644515</v>
      </c>
      <c r="F278">
        <f t="shared" si="18"/>
        <v>44.594415189167385</v>
      </c>
    </row>
    <row r="279" spans="1:6" x14ac:dyDescent="0.35">
      <c r="A279">
        <f t="shared" si="19"/>
        <v>278</v>
      </c>
      <c r="B279" t="s">
        <v>285</v>
      </c>
      <c r="C279">
        <v>2.3616649238739518</v>
      </c>
      <c r="D279">
        <f t="shared" si="16"/>
        <v>2.4692208774952968</v>
      </c>
      <c r="E279">
        <f t="shared" si="17"/>
        <v>3.8800731245901061</v>
      </c>
      <c r="F279">
        <f t="shared" si="18"/>
        <v>6.0970517418586434</v>
      </c>
    </row>
    <row r="280" spans="1:6" x14ac:dyDescent="0.35">
      <c r="A280">
        <f t="shared" si="19"/>
        <v>279</v>
      </c>
      <c r="B280" t="s">
        <v>286</v>
      </c>
      <c r="C280">
        <v>2.752957267275935</v>
      </c>
      <c r="D280">
        <f t="shared" si="16"/>
        <v>3.8520649579764381</v>
      </c>
      <c r="E280">
        <f t="shared" si="17"/>
        <v>7.5603239201383783</v>
      </c>
      <c r="F280">
        <f t="shared" si="18"/>
        <v>14.838404440470018</v>
      </c>
    </row>
    <row r="281" spans="1:6" x14ac:dyDescent="0.35">
      <c r="A281">
        <f t="shared" si="19"/>
        <v>280</v>
      </c>
      <c r="B281" t="s">
        <v>287</v>
      </c>
      <c r="C281">
        <v>-3.1765653876617006</v>
      </c>
      <c r="D281">
        <f t="shared" si="16"/>
        <v>15.735937309131867</v>
      </c>
      <c r="E281">
        <f t="shared" si="17"/>
        <v>-62.422179051874352</v>
      </c>
      <c r="F281">
        <f t="shared" si="18"/>
        <v>247.61972299692826</v>
      </c>
    </row>
    <row r="282" spans="1:6" x14ac:dyDescent="0.35">
      <c r="A282">
        <f t="shared" si="19"/>
        <v>281</v>
      </c>
      <c r="B282" t="s">
        <v>288</v>
      </c>
      <c r="C282">
        <v>6.7196302960670584</v>
      </c>
      <c r="D282">
        <f t="shared" si="16"/>
        <v>35.15708285979342</v>
      </c>
      <c r="E282">
        <f t="shared" si="17"/>
        <v>208.45832740231936</v>
      </c>
      <c r="F282">
        <f t="shared" si="18"/>
        <v>1236.0204752103803</v>
      </c>
    </row>
    <row r="283" spans="1:6" x14ac:dyDescent="0.35">
      <c r="A283">
        <f t="shared" si="19"/>
        <v>282</v>
      </c>
      <c r="B283" t="s">
        <v>289</v>
      </c>
      <c r="C283">
        <v>-2.9379356600474305</v>
      </c>
      <c r="D283">
        <f t="shared" si="16"/>
        <v>13.899662476875955</v>
      </c>
      <c r="E283">
        <f t="shared" si="17"/>
        <v>-51.821070678075657</v>
      </c>
      <c r="F283">
        <f t="shared" si="18"/>
        <v>193.2006169710734</v>
      </c>
    </row>
    <row r="284" spans="1:6" x14ac:dyDescent="0.35">
      <c r="A284">
        <f t="shared" si="19"/>
        <v>283</v>
      </c>
      <c r="B284" t="s">
        <v>290</v>
      </c>
      <c r="C284">
        <v>1.1318002273197791</v>
      </c>
      <c r="D284">
        <f t="shared" si="16"/>
        <v>0.11662961050455109</v>
      </c>
      <c r="E284">
        <f t="shared" si="17"/>
        <v>3.9830268852947284E-2</v>
      </c>
      <c r="F284">
        <f t="shared" si="18"/>
        <v>1.3602466046443294E-2</v>
      </c>
    </row>
    <row r="285" spans="1:6" x14ac:dyDescent="0.35">
      <c r="A285">
        <f t="shared" si="19"/>
        <v>284</v>
      </c>
      <c r="B285" t="s">
        <v>291</v>
      </c>
      <c r="C285">
        <v>-2.948250056939572</v>
      </c>
      <c r="D285">
        <f t="shared" si="16"/>
        <v>13.976677650651494</v>
      </c>
      <c r="E285">
        <f t="shared" si="17"/>
        <v>-52.252361583381379</v>
      </c>
      <c r="F285">
        <f t="shared" si="18"/>
        <v>195.34751815022096</v>
      </c>
    </row>
    <row r="286" spans="1:6" x14ac:dyDescent="0.35">
      <c r="A286">
        <f t="shared" si="19"/>
        <v>285</v>
      </c>
      <c r="B286" t="s">
        <v>292</v>
      </c>
      <c r="C286">
        <v>-19.192123786628144</v>
      </c>
      <c r="D286">
        <f t="shared" si="16"/>
        <v>399.29683878985679</v>
      </c>
      <c r="E286">
        <f t="shared" si="17"/>
        <v>-7978.9144370827917</v>
      </c>
      <c r="F286">
        <f t="shared" si="18"/>
        <v>159437.96546757288</v>
      </c>
    </row>
    <row r="287" spans="1:6" x14ac:dyDescent="0.35">
      <c r="A287">
        <f t="shared" si="19"/>
        <v>286</v>
      </c>
      <c r="B287" t="s">
        <v>293</v>
      </c>
      <c r="C287">
        <v>-4.8891501076086641</v>
      </c>
      <c r="D287">
        <f t="shared" si="16"/>
        <v>32.256033697194653</v>
      </c>
      <c r="E287">
        <f t="shared" si="17"/>
        <v>-183.19619377601026</v>
      </c>
      <c r="F287">
        <f t="shared" si="18"/>
        <v>1040.4517098745569</v>
      </c>
    </row>
    <row r="288" spans="1:6" x14ac:dyDescent="0.35">
      <c r="A288">
        <f t="shared" si="19"/>
        <v>287</v>
      </c>
      <c r="B288" t="s">
        <v>294</v>
      </c>
      <c r="C288">
        <v>11.619732389195224</v>
      </c>
      <c r="D288">
        <f t="shared" si="16"/>
        <v>117.27683435676393</v>
      </c>
      <c r="E288">
        <f t="shared" si="17"/>
        <v>1270.0427856665663</v>
      </c>
      <c r="F288">
        <f t="shared" si="18"/>
        <v>13753.855876743844</v>
      </c>
    </row>
    <row r="289" spans="1:6" x14ac:dyDescent="0.35">
      <c r="A289">
        <f t="shared" si="19"/>
        <v>288</v>
      </c>
      <c r="B289" t="s">
        <v>295</v>
      </c>
      <c r="C289">
        <v>-0.85486229389677426</v>
      </c>
      <c r="D289">
        <f t="shared" si="16"/>
        <v>2.7065242629564401</v>
      </c>
      <c r="E289">
        <f t="shared" si="17"/>
        <v>-4.4526431131662552</v>
      </c>
      <c r="F289">
        <f t="shared" si="18"/>
        <v>7.3252735859719014</v>
      </c>
    </row>
    <row r="290" spans="1:6" x14ac:dyDescent="0.35">
      <c r="A290">
        <f t="shared" si="19"/>
        <v>289</v>
      </c>
      <c r="B290" t="s">
        <v>296</v>
      </c>
      <c r="C290">
        <v>-3.1285105208873953</v>
      </c>
      <c r="D290">
        <f t="shared" si="16"/>
        <v>15.356993217805568</v>
      </c>
      <c r="E290">
        <f t="shared" si="17"/>
        <v>-60.180984586568698</v>
      </c>
      <c r="F290">
        <f t="shared" si="18"/>
        <v>235.83724069172624</v>
      </c>
    </row>
    <row r="291" spans="1:6" x14ac:dyDescent="0.35">
      <c r="A291">
        <f t="shared" si="19"/>
        <v>290</v>
      </c>
      <c r="B291" t="s">
        <v>297</v>
      </c>
      <c r="C291">
        <v>9.5036747564996915</v>
      </c>
      <c r="D291">
        <f t="shared" si="16"/>
        <v>75.923083486231604</v>
      </c>
      <c r="E291">
        <f t="shared" si="17"/>
        <v>661.54708001516576</v>
      </c>
      <c r="F291">
        <f t="shared" si="18"/>
        <v>5764.3146060572944</v>
      </c>
    </row>
    <row r="292" spans="1:6" x14ac:dyDescent="0.35">
      <c r="A292">
        <f t="shared" si="19"/>
        <v>291</v>
      </c>
      <c r="B292" t="s">
        <v>298</v>
      </c>
      <c r="C292">
        <v>6.1491799699949334</v>
      </c>
      <c r="D292">
        <f t="shared" si="16"/>
        <v>28.717707597116046</v>
      </c>
      <c r="E292">
        <f t="shared" si="17"/>
        <v>153.89505097626579</v>
      </c>
      <c r="F292">
        <f t="shared" si="18"/>
        <v>824.70672963345669</v>
      </c>
    </row>
    <row r="293" spans="1:6" x14ac:dyDescent="0.35">
      <c r="A293">
        <f t="shared" si="19"/>
        <v>292</v>
      </c>
      <c r="B293" t="s">
        <v>299</v>
      </c>
      <c r="C293">
        <v>1.3236426646130228</v>
      </c>
      <c r="D293">
        <f t="shared" si="16"/>
        <v>0.28446565072436175</v>
      </c>
      <c r="E293">
        <f t="shared" si="17"/>
        <v>0.15172066904383338</v>
      </c>
      <c r="F293">
        <f t="shared" si="18"/>
        <v>8.0920706442034571E-2</v>
      </c>
    </row>
    <row r="294" spans="1:6" x14ac:dyDescent="0.35">
      <c r="A294">
        <f t="shared" si="19"/>
        <v>293</v>
      </c>
      <c r="B294" t="s">
        <v>300</v>
      </c>
      <c r="C294">
        <v>-2.6722980121868578</v>
      </c>
      <c r="D294">
        <f t="shared" si="16"/>
        <v>11.989511938576145</v>
      </c>
      <c r="E294">
        <f t="shared" si="17"/>
        <v>-41.514733725399005</v>
      </c>
      <c r="F294">
        <f t="shared" si="18"/>
        <v>143.74839652525992</v>
      </c>
    </row>
    <row r="295" spans="1:6" x14ac:dyDescent="0.35">
      <c r="A295">
        <f t="shared" si="19"/>
        <v>294</v>
      </c>
      <c r="B295" t="s">
        <v>301</v>
      </c>
      <c r="C295">
        <v>-7.3479668519890629</v>
      </c>
      <c r="D295">
        <f t="shared" si="16"/>
        <v>66.231215649280415</v>
      </c>
      <c r="E295">
        <f t="shared" si="17"/>
        <v>-539.00660819667416</v>
      </c>
      <c r="F295">
        <f t="shared" si="18"/>
        <v>4386.5739263814867</v>
      </c>
    </row>
    <row r="296" spans="1:6" x14ac:dyDescent="0.35">
      <c r="A296">
        <f t="shared" si="19"/>
        <v>295</v>
      </c>
      <c r="B296" t="s">
        <v>302</v>
      </c>
      <c r="C296">
        <v>2.4248209719078373</v>
      </c>
      <c r="D296">
        <f t="shared" si="16"/>
        <v>2.6716932936167104</v>
      </c>
      <c r="E296">
        <f t="shared" si="17"/>
        <v>4.3669669032483167</v>
      </c>
      <c r="F296">
        <f t="shared" si="18"/>
        <v>7.1379450551565053</v>
      </c>
    </row>
    <row r="297" spans="1:6" x14ac:dyDescent="0.35">
      <c r="A297">
        <f t="shared" si="19"/>
        <v>296</v>
      </c>
      <c r="B297" t="s">
        <v>303</v>
      </c>
      <c r="C297">
        <v>5.5480745852737101</v>
      </c>
      <c r="D297">
        <f t="shared" si="16"/>
        <v>22.636519386172999</v>
      </c>
      <c r="E297">
        <f t="shared" si="17"/>
        <v>107.69969543260193</v>
      </c>
      <c r="F297">
        <f t="shared" si="18"/>
        <v>512.412009920586</v>
      </c>
    </row>
    <row r="298" spans="1:6" x14ac:dyDescent="0.35">
      <c r="A298">
        <f t="shared" si="19"/>
        <v>297</v>
      </c>
      <c r="B298" t="s">
        <v>304</v>
      </c>
      <c r="C298">
        <v>2.9315176912876995</v>
      </c>
      <c r="D298">
        <f t="shared" si="16"/>
        <v>4.584858378021357</v>
      </c>
      <c r="E298">
        <f t="shared" si="17"/>
        <v>9.8172282378265141</v>
      </c>
      <c r="F298">
        <f t="shared" si="18"/>
        <v>21.020926346512628</v>
      </c>
    </row>
    <row r="299" spans="1:6" x14ac:dyDescent="0.35">
      <c r="A299">
        <f t="shared" si="19"/>
        <v>298</v>
      </c>
      <c r="B299" t="s">
        <v>305</v>
      </c>
      <c r="C299">
        <v>3.5198306074347263</v>
      </c>
      <c r="D299">
        <f t="shared" si="16"/>
        <v>7.4503949259659175</v>
      </c>
      <c r="E299">
        <f t="shared" si="17"/>
        <v>20.33615958388366</v>
      </c>
      <c r="F299">
        <f t="shared" si="18"/>
        <v>55.508384552858686</v>
      </c>
    </row>
    <row r="300" spans="1:6" x14ac:dyDescent="0.35">
      <c r="A300">
        <f t="shared" si="19"/>
        <v>299</v>
      </c>
      <c r="B300" t="s">
        <v>306</v>
      </c>
      <c r="C300">
        <v>0.61639516916915937</v>
      </c>
      <c r="D300">
        <f t="shared" si="16"/>
        <v>3.0239221170968302E-2</v>
      </c>
      <c r="E300">
        <f t="shared" si="17"/>
        <v>-5.2584276414767341E-3</v>
      </c>
      <c r="F300">
        <f t="shared" si="18"/>
        <v>9.1441049702673752E-4</v>
      </c>
    </row>
    <row r="301" spans="1:6" x14ac:dyDescent="0.35">
      <c r="A301">
        <f t="shared" si="19"/>
        <v>300</v>
      </c>
      <c r="B301" t="s">
        <v>307</v>
      </c>
      <c r="C301">
        <v>1.9952814012007103</v>
      </c>
      <c r="D301">
        <f t="shared" si="16"/>
        <v>1.4520056006201598</v>
      </c>
      <c r="E301">
        <f t="shared" si="17"/>
        <v>1.7496550607380561</v>
      </c>
      <c r="F301">
        <f t="shared" si="18"/>
        <v>2.1083202642323111</v>
      </c>
    </row>
    <row r="302" spans="1:6" x14ac:dyDescent="0.35">
      <c r="A302">
        <f t="shared" si="19"/>
        <v>301</v>
      </c>
      <c r="B302" t="s">
        <v>308</v>
      </c>
      <c r="C302">
        <v>2.7937343866045516</v>
      </c>
      <c r="D302">
        <f t="shared" si="16"/>
        <v>4.0137916109499603</v>
      </c>
      <c r="E302">
        <f t="shared" si="17"/>
        <v>8.0414104764818042</v>
      </c>
      <c r="F302">
        <f t="shared" si="18"/>
        <v>16.110523096132276</v>
      </c>
    </row>
    <row r="303" spans="1:6" x14ac:dyDescent="0.35">
      <c r="A303">
        <f t="shared" si="19"/>
        <v>302</v>
      </c>
      <c r="B303" t="s">
        <v>309</v>
      </c>
      <c r="C303">
        <v>2.1499161235827291</v>
      </c>
      <c r="D303">
        <f t="shared" si="16"/>
        <v>1.848584689443391</v>
      </c>
      <c r="E303">
        <f t="shared" si="17"/>
        <v>2.5133850507337803</v>
      </c>
      <c r="F303">
        <f t="shared" si="18"/>
        <v>3.4172653540445186</v>
      </c>
    </row>
    <row r="304" spans="1:6" x14ac:dyDescent="0.35">
      <c r="A304">
        <f t="shared" si="19"/>
        <v>303</v>
      </c>
      <c r="B304" t="s">
        <v>310</v>
      </c>
      <c r="C304">
        <v>-0.44174098674777396</v>
      </c>
      <c r="D304">
        <f t="shared" si="16"/>
        <v>1.5178989989524958</v>
      </c>
      <c r="E304">
        <f t="shared" si="17"/>
        <v>-1.8700977677763053</v>
      </c>
      <c r="F304">
        <f t="shared" si="18"/>
        <v>2.304017371020989</v>
      </c>
    </row>
    <row r="305" spans="1:6" x14ac:dyDescent="0.35">
      <c r="A305">
        <f t="shared" si="19"/>
        <v>304</v>
      </c>
      <c r="B305" t="s">
        <v>311</v>
      </c>
      <c r="C305">
        <v>0.69248356304172365</v>
      </c>
      <c r="D305">
        <f t="shared" si="16"/>
        <v>9.5659916729077497E-3</v>
      </c>
      <c r="E305">
        <f t="shared" si="17"/>
        <v>-9.3561030750116453E-4</v>
      </c>
      <c r="F305">
        <f t="shared" si="18"/>
        <v>9.1508196686140403E-5</v>
      </c>
    </row>
    <row r="306" spans="1:6" x14ac:dyDescent="0.35">
      <c r="A306">
        <f t="shared" si="19"/>
        <v>305</v>
      </c>
      <c r="B306" t="s">
        <v>312</v>
      </c>
      <c r="C306">
        <v>1.5188619823971017</v>
      </c>
      <c r="D306">
        <f t="shared" si="16"/>
        <v>0.53081793385201581</v>
      </c>
      <c r="E306">
        <f t="shared" si="17"/>
        <v>0.38673936590345259</v>
      </c>
      <c r="F306">
        <f t="shared" si="18"/>
        <v>0.28176767889892301</v>
      </c>
    </row>
    <row r="307" spans="1:6" x14ac:dyDescent="0.35">
      <c r="A307">
        <f t="shared" si="19"/>
        <v>306</v>
      </c>
      <c r="B307" t="s">
        <v>313</v>
      </c>
      <c r="C307">
        <v>5.4984324671993212</v>
      </c>
      <c r="D307">
        <f t="shared" si="16"/>
        <v>22.166610663219984</v>
      </c>
      <c r="E307">
        <f t="shared" si="17"/>
        <v>104.36357319210649</v>
      </c>
      <c r="F307">
        <f t="shared" si="18"/>
        <v>491.35862829477793</v>
      </c>
    </row>
    <row r="308" spans="1:6" x14ac:dyDescent="0.35">
      <c r="A308">
        <f t="shared" si="19"/>
        <v>307</v>
      </c>
      <c r="B308" t="s">
        <v>314</v>
      </c>
      <c r="C308">
        <v>-4.6667561002486586</v>
      </c>
      <c r="D308">
        <f t="shared" si="16"/>
        <v>29.779346145813953</v>
      </c>
      <c r="E308">
        <f t="shared" si="17"/>
        <v>-162.50724839704426</v>
      </c>
      <c r="F308">
        <f t="shared" si="18"/>
        <v>886.80945687220435</v>
      </c>
    </row>
    <row r="309" spans="1:6" x14ac:dyDescent="0.35">
      <c r="A309">
        <f t="shared" si="19"/>
        <v>308</v>
      </c>
      <c r="B309" t="s">
        <v>315</v>
      </c>
      <c r="C309">
        <v>3.9796613235970169</v>
      </c>
      <c r="D309">
        <f t="shared" si="16"/>
        <v>10.172092943226041</v>
      </c>
      <c r="E309">
        <f t="shared" si="17"/>
        <v>32.442587120980555</v>
      </c>
      <c r="F309">
        <f t="shared" si="18"/>
        <v>103.47147484562902</v>
      </c>
    </row>
    <row r="310" spans="1:6" x14ac:dyDescent="0.35">
      <c r="A310">
        <f t="shared" si="19"/>
        <v>309</v>
      </c>
      <c r="B310" t="s">
        <v>316</v>
      </c>
      <c r="C310">
        <v>-2.0882144328701058</v>
      </c>
      <c r="D310">
        <f t="shared" si="16"/>
        <v>8.2857846080897204</v>
      </c>
      <c r="E310">
        <f t="shared" si="17"/>
        <v>-23.850663173332013</v>
      </c>
      <c r="F310">
        <f t="shared" si="18"/>
        <v>68.654226571656523</v>
      </c>
    </row>
    <row r="311" spans="1:6" x14ac:dyDescent="0.35">
      <c r="A311">
        <f t="shared" si="19"/>
        <v>310</v>
      </c>
      <c r="B311" t="s">
        <v>317</v>
      </c>
      <c r="C311">
        <v>6.0624571925732562</v>
      </c>
      <c r="D311">
        <f t="shared" si="16"/>
        <v>27.795752697786764</v>
      </c>
      <c r="E311">
        <f t="shared" si="17"/>
        <v>146.54387073261233</v>
      </c>
      <c r="F311">
        <f t="shared" si="18"/>
        <v>772.60386803652011</v>
      </c>
    </row>
    <row r="312" spans="1:6" x14ac:dyDescent="0.35">
      <c r="A312">
        <f t="shared" si="19"/>
        <v>311</v>
      </c>
      <c r="B312" t="s">
        <v>318</v>
      </c>
      <c r="C312">
        <v>5.1140277389928324</v>
      </c>
      <c r="D312">
        <f t="shared" si="16"/>
        <v>18.694712785106372</v>
      </c>
      <c r="E312">
        <f t="shared" si="17"/>
        <v>80.83104545642793</v>
      </c>
      <c r="F312">
        <f t="shared" si="18"/>
        <v>349.49228611761964</v>
      </c>
    </row>
    <row r="313" spans="1:6" x14ac:dyDescent="0.35">
      <c r="A313">
        <f t="shared" si="19"/>
        <v>312</v>
      </c>
      <c r="B313" t="s">
        <v>319</v>
      </c>
      <c r="C313">
        <v>4.1109507279232016</v>
      </c>
      <c r="D313">
        <f t="shared" si="16"/>
        <v>11.026791317632549</v>
      </c>
      <c r="E313">
        <f t="shared" si="17"/>
        <v>36.616238939790925</v>
      </c>
      <c r="F313">
        <f t="shared" si="18"/>
        <v>121.59012676261656</v>
      </c>
    </row>
    <row r="314" spans="1:6" x14ac:dyDescent="0.35">
      <c r="A314">
        <f t="shared" si="19"/>
        <v>313</v>
      </c>
      <c r="B314" t="s">
        <v>320</v>
      </c>
      <c r="C314">
        <v>1.5614600278566426</v>
      </c>
      <c r="D314">
        <f t="shared" si="16"/>
        <v>0.59470405897525058</v>
      </c>
      <c r="E314">
        <f t="shared" si="17"/>
        <v>0.45861827235999475</v>
      </c>
      <c r="F314">
        <f t="shared" si="18"/>
        <v>0.35367291776163834</v>
      </c>
    </row>
    <row r="315" spans="1:6" x14ac:dyDescent="0.35">
      <c r="A315">
        <f t="shared" si="19"/>
        <v>314</v>
      </c>
      <c r="B315" t="s">
        <v>321</v>
      </c>
      <c r="C315">
        <v>-2.5719837188656891</v>
      </c>
      <c r="D315">
        <f t="shared" si="16"/>
        <v>11.304880867203607</v>
      </c>
      <c r="E315">
        <f t="shared" si="17"/>
        <v>-38.010097625645137</v>
      </c>
      <c r="F315">
        <f t="shared" si="18"/>
        <v>127.80033142166619</v>
      </c>
    </row>
    <row r="316" spans="1:6" x14ac:dyDescent="0.35">
      <c r="A316">
        <f t="shared" si="19"/>
        <v>315</v>
      </c>
      <c r="B316" t="s">
        <v>322</v>
      </c>
      <c r="C316">
        <v>4.1433495800775377</v>
      </c>
      <c r="D316">
        <f t="shared" si="16"/>
        <v>11.243012230800165</v>
      </c>
      <c r="E316">
        <f t="shared" si="17"/>
        <v>37.698496044493979</v>
      </c>
      <c r="F316">
        <f t="shared" si="18"/>
        <v>126.4053240219221</v>
      </c>
    </row>
    <row r="317" spans="1:6" x14ac:dyDescent="0.35">
      <c r="A317">
        <f t="shared" si="19"/>
        <v>316</v>
      </c>
      <c r="B317" t="s">
        <v>323</v>
      </c>
      <c r="C317">
        <v>-1.4049615768751411</v>
      </c>
      <c r="D317">
        <f t="shared" si="16"/>
        <v>4.8191270743454346</v>
      </c>
      <c r="E317">
        <f t="shared" si="17"/>
        <v>-10.579193662274639</v>
      </c>
      <c r="F317">
        <f t="shared" si="18"/>
        <v>23.223985758689189</v>
      </c>
    </row>
    <row r="318" spans="1:6" x14ac:dyDescent="0.35">
      <c r="A318">
        <f t="shared" si="19"/>
        <v>317</v>
      </c>
      <c r="B318" t="s">
        <v>324</v>
      </c>
      <c r="C318">
        <v>0.49519093419674309</v>
      </c>
      <c r="D318">
        <f t="shared" si="16"/>
        <v>8.7083134479487234E-2</v>
      </c>
      <c r="E318">
        <f t="shared" si="17"/>
        <v>-2.5698103802819106E-2</v>
      </c>
      <c r="F318">
        <f t="shared" si="18"/>
        <v>7.5834723107724581E-3</v>
      </c>
    </row>
    <row r="319" spans="1:6" x14ac:dyDescent="0.35">
      <c r="A319">
        <f t="shared" si="19"/>
        <v>318</v>
      </c>
      <c r="B319" t="s">
        <v>325</v>
      </c>
      <c r="C319">
        <v>3.5408919707223596</v>
      </c>
      <c r="D319">
        <f t="shared" si="16"/>
        <v>7.5658142228078793</v>
      </c>
      <c r="E319">
        <f t="shared" si="17"/>
        <v>20.810547666801231</v>
      </c>
      <c r="F319">
        <f t="shared" si="18"/>
        <v>57.241544854041997</v>
      </c>
    </row>
    <row r="320" spans="1:6" x14ac:dyDescent="0.35">
      <c r="A320">
        <f t="shared" si="19"/>
        <v>319</v>
      </c>
      <c r="B320" t="s">
        <v>326</v>
      </c>
      <c r="C320">
        <v>-1.1082873139319438</v>
      </c>
      <c r="D320">
        <f t="shared" si="16"/>
        <v>3.6045937314387597</v>
      </c>
      <c r="E320">
        <f t="shared" si="17"/>
        <v>-6.8435979046739535</v>
      </c>
      <c r="F320">
        <f t="shared" si="18"/>
        <v>12.993095968727602</v>
      </c>
    </row>
    <row r="321" spans="1:6" x14ac:dyDescent="0.35">
      <c r="A321">
        <f t="shared" si="19"/>
        <v>320</v>
      </c>
      <c r="B321" t="s">
        <v>327</v>
      </c>
      <c r="C321">
        <v>-4.3281498046896854</v>
      </c>
      <c r="D321">
        <f t="shared" si="16"/>
        <v>26.198420411756992</v>
      </c>
      <c r="E321">
        <f t="shared" si="17"/>
        <v>-134.09502346638465</v>
      </c>
      <c r="F321">
        <f t="shared" si="18"/>
        <v>686.35723207116541</v>
      </c>
    </row>
    <row r="322" spans="1:6" x14ac:dyDescent="0.35">
      <c r="A322">
        <f t="shared" si="19"/>
        <v>321</v>
      </c>
      <c r="B322" t="s">
        <v>328</v>
      </c>
      <c r="C322">
        <v>0.66638462159898104</v>
      </c>
      <c r="D322">
        <f t="shared" si="16"/>
        <v>1.5352406690115105E-2</v>
      </c>
      <c r="E322">
        <f t="shared" si="17"/>
        <v>-1.9022373281921798E-3</v>
      </c>
      <c r="F322">
        <f t="shared" si="18"/>
        <v>2.3569639117869103E-4</v>
      </c>
    </row>
    <row r="323" spans="1:6" x14ac:dyDescent="0.35">
      <c r="A323">
        <f t="shared" si="19"/>
        <v>322</v>
      </c>
      <c r="B323" t="s">
        <v>329</v>
      </c>
      <c r="C323">
        <v>4.3610621562217844E-2</v>
      </c>
      <c r="D323">
        <f t="shared" ref="D323:D386" si="20">(C323-$C$419)^2</f>
        <v>0.55752927397635177</v>
      </c>
      <c r="E323">
        <f t="shared" ref="E323:E386" si="21">(C323-$C$419)^3</f>
        <v>-0.41629530553771282</v>
      </c>
      <c r="F323">
        <f t="shared" ref="F323:F386" si="22">(C323-$C$419)^4</f>
        <v>0.31083889134059789</v>
      </c>
    </row>
    <row r="324" spans="1:6" x14ac:dyDescent="0.35">
      <c r="A324">
        <f t="shared" ref="A324:A387" si="23">A323+1</f>
        <v>323</v>
      </c>
      <c r="B324" t="s">
        <v>330</v>
      </c>
      <c r="C324">
        <v>-1.5561044087689657</v>
      </c>
      <c r="D324">
        <f t="shared" si="20"/>
        <v>5.5055641440483756</v>
      </c>
      <c r="E324">
        <f t="shared" si="21"/>
        <v>-12.91822190085337</v>
      </c>
      <c r="F324">
        <f t="shared" si="22"/>
        <v>30.311236544231122</v>
      </c>
    </row>
    <row r="325" spans="1:6" x14ac:dyDescent="0.35">
      <c r="A325">
        <f t="shared" si="23"/>
        <v>324</v>
      </c>
      <c r="B325" t="s">
        <v>331</v>
      </c>
      <c r="C325">
        <v>7.0117842320092327</v>
      </c>
      <c r="D325">
        <f t="shared" si="20"/>
        <v>38.706997313076599</v>
      </c>
      <c r="E325">
        <f t="shared" si="21"/>
        <v>240.81538178102576</v>
      </c>
      <c r="F325">
        <f t="shared" si="22"/>
        <v>1498.231640994519</v>
      </c>
    </row>
    <row r="326" spans="1:6" x14ac:dyDescent="0.35">
      <c r="A326">
        <f t="shared" si="23"/>
        <v>325</v>
      </c>
      <c r="B326" t="s">
        <v>332</v>
      </c>
      <c r="C326">
        <v>-1.756363435979913</v>
      </c>
      <c r="D326">
        <f t="shared" si="20"/>
        <v>6.4854409255549932</v>
      </c>
      <c r="E326">
        <f t="shared" si="21"/>
        <v>-16.516166854863954</v>
      </c>
      <c r="F326">
        <f t="shared" si="22"/>
        <v>42.060943998863607</v>
      </c>
    </row>
    <row r="327" spans="1:6" x14ac:dyDescent="0.35">
      <c r="A327">
        <f t="shared" si="23"/>
        <v>326</v>
      </c>
      <c r="B327" t="s">
        <v>333</v>
      </c>
      <c r="C327">
        <v>9.0639484781577906</v>
      </c>
      <c r="D327">
        <f t="shared" si="20"/>
        <v>68.453433701594633</v>
      </c>
      <c r="E327">
        <f t="shared" si="21"/>
        <v>566.36036970138298</v>
      </c>
      <c r="F327">
        <f t="shared" si="22"/>
        <v>4685.8725855386119</v>
      </c>
    </row>
    <row r="328" spans="1:6" x14ac:dyDescent="0.35">
      <c r="A328">
        <f t="shared" si="23"/>
        <v>327</v>
      </c>
      <c r="B328" t="s">
        <v>334</v>
      </c>
      <c r="C328">
        <v>6.6141652765206116</v>
      </c>
      <c r="D328">
        <f t="shared" si="20"/>
        <v>33.917529633846229</v>
      </c>
      <c r="E328">
        <f t="shared" si="21"/>
        <v>197.53148090398125</v>
      </c>
      <c r="F328">
        <f t="shared" si="22"/>
        <v>1150.3988164628372</v>
      </c>
    </row>
    <row r="329" spans="1:6" x14ac:dyDescent="0.35">
      <c r="A329">
        <f t="shared" si="23"/>
        <v>328</v>
      </c>
      <c r="B329" t="s">
        <v>335</v>
      </c>
      <c r="C329">
        <v>4.9511211525339327</v>
      </c>
      <c r="D329">
        <f t="shared" si="20"/>
        <v>17.312520450463659</v>
      </c>
      <c r="E329">
        <f t="shared" si="21"/>
        <v>72.034483927850246</v>
      </c>
      <c r="F329">
        <f t="shared" si="22"/>
        <v>299.72336434772239</v>
      </c>
    </row>
    <row r="330" spans="1:6" x14ac:dyDescent="0.35">
      <c r="A330">
        <f t="shared" si="23"/>
        <v>329</v>
      </c>
      <c r="B330" t="s">
        <v>336</v>
      </c>
      <c r="C330">
        <v>-4.2769741696800256</v>
      </c>
      <c r="D330">
        <f t="shared" si="20"/>
        <v>25.677160599063331</v>
      </c>
      <c r="E330">
        <f t="shared" si="21"/>
        <v>-130.11294177990152</v>
      </c>
      <c r="F330">
        <f t="shared" si="22"/>
        <v>659.31657643009032</v>
      </c>
    </row>
    <row r="331" spans="1:6" x14ac:dyDescent="0.35">
      <c r="A331">
        <f t="shared" si="23"/>
        <v>330</v>
      </c>
      <c r="B331" t="s">
        <v>337</v>
      </c>
      <c r="C331">
        <v>-0.35410035287810615</v>
      </c>
      <c r="D331">
        <f t="shared" si="20"/>
        <v>1.3096280226772712</v>
      </c>
      <c r="E331">
        <f t="shared" si="21"/>
        <v>-1.4987249557142703</v>
      </c>
      <c r="F331">
        <f t="shared" si="22"/>
        <v>1.7151255577815792</v>
      </c>
    </row>
    <row r="332" spans="1:6" x14ac:dyDescent="0.35">
      <c r="A332">
        <f t="shared" si="23"/>
        <v>331</v>
      </c>
      <c r="B332" t="s">
        <v>338</v>
      </c>
      <c r="C332">
        <v>-4.1077395648433264</v>
      </c>
      <c r="D332">
        <f t="shared" si="20"/>
        <v>23.990688237719521</v>
      </c>
      <c r="E332">
        <f t="shared" si="21"/>
        <v>-117.50708709271082</v>
      </c>
      <c r="F332">
        <f t="shared" si="22"/>
        <v>575.55312211945375</v>
      </c>
    </row>
    <row r="333" spans="1:6" x14ac:dyDescent="0.35">
      <c r="A333">
        <f t="shared" si="23"/>
        <v>332</v>
      </c>
      <c r="B333" t="s">
        <v>339</v>
      </c>
      <c r="C333">
        <v>3.3259113547136288</v>
      </c>
      <c r="D333">
        <f t="shared" si="20"/>
        <v>6.4293784397952258</v>
      </c>
      <c r="E333">
        <f t="shared" si="21"/>
        <v>16.30247280073398</v>
      </c>
      <c r="F333">
        <f t="shared" si="22"/>
        <v>41.336907122103689</v>
      </c>
    </row>
    <row r="334" spans="1:6" x14ac:dyDescent="0.35">
      <c r="A334">
        <f t="shared" si="23"/>
        <v>333</v>
      </c>
      <c r="B334" t="s">
        <v>340</v>
      </c>
      <c r="C334">
        <v>-9.2804927761011449</v>
      </c>
      <c r="D334">
        <f t="shared" si="20"/>
        <v>101.4206546609187</v>
      </c>
      <c r="E334">
        <f t="shared" si="21"/>
        <v>-1021.3853263960858</v>
      </c>
      <c r="F334">
        <f t="shared" si="22"/>
        <v>10286.14919184933</v>
      </c>
    </row>
    <row r="335" spans="1:6" x14ac:dyDescent="0.35">
      <c r="A335">
        <f t="shared" si="23"/>
        <v>334</v>
      </c>
      <c r="B335" t="s">
        <v>341</v>
      </c>
      <c r="C335">
        <v>-5.8387088599204944</v>
      </c>
      <c r="D335">
        <f t="shared" si="20"/>
        <v>43.943618603041969</v>
      </c>
      <c r="E335">
        <f t="shared" si="21"/>
        <v>-291.30217348487622</v>
      </c>
      <c r="F335">
        <f t="shared" si="22"/>
        <v>1931.0416159296162</v>
      </c>
    </row>
    <row r="336" spans="1:6" x14ac:dyDescent="0.35">
      <c r="A336">
        <f t="shared" si="23"/>
        <v>335</v>
      </c>
      <c r="B336" t="s">
        <v>342</v>
      </c>
      <c r="C336">
        <v>12.315174050043254</v>
      </c>
      <c r="D336">
        <f t="shared" si="20"/>
        <v>132.82296502673179</v>
      </c>
      <c r="E336">
        <f t="shared" si="21"/>
        <v>1530.7693440673477</v>
      </c>
      <c r="F336">
        <f t="shared" si="22"/>
        <v>17641.940038492416</v>
      </c>
    </row>
    <row r="337" spans="1:6" x14ac:dyDescent="0.35">
      <c r="A337">
        <f t="shared" si="23"/>
        <v>336</v>
      </c>
      <c r="B337" t="s">
        <v>343</v>
      </c>
      <c r="C337">
        <v>4.9039920222227584</v>
      </c>
      <c r="D337">
        <f t="shared" si="20"/>
        <v>16.922548846436275</v>
      </c>
      <c r="E337">
        <f t="shared" si="21"/>
        <v>69.614332705241651</v>
      </c>
      <c r="F337">
        <f t="shared" si="22"/>
        <v>286.37265946002168</v>
      </c>
    </row>
    <row r="338" spans="1:6" x14ac:dyDescent="0.35">
      <c r="A338">
        <f t="shared" si="23"/>
        <v>337</v>
      </c>
      <c r="B338" t="s">
        <v>344</v>
      </c>
      <c r="C338">
        <v>-5.6159469629413543</v>
      </c>
      <c r="D338">
        <f t="shared" si="20"/>
        <v>41.039864988269066</v>
      </c>
      <c r="E338">
        <f t="shared" si="21"/>
        <v>-262.91107750135149</v>
      </c>
      <c r="F338">
        <f t="shared" si="22"/>
        <v>1684.2705182553532</v>
      </c>
    </row>
    <row r="339" spans="1:6" x14ac:dyDescent="0.35">
      <c r="A339">
        <f t="shared" si="23"/>
        <v>338</v>
      </c>
      <c r="B339" t="s">
        <v>345</v>
      </c>
      <c r="C339">
        <v>-8.7954865535822773</v>
      </c>
      <c r="D339">
        <f t="shared" si="20"/>
        <v>91.887101605477852</v>
      </c>
      <c r="E339">
        <f t="shared" si="21"/>
        <v>-880.80917367860752</v>
      </c>
      <c r="F339">
        <f t="shared" si="22"/>
        <v>8443.239441455411</v>
      </c>
    </row>
    <row r="340" spans="1:6" x14ac:dyDescent="0.35">
      <c r="A340">
        <f t="shared" si="23"/>
        <v>339</v>
      </c>
      <c r="B340" t="s">
        <v>346</v>
      </c>
      <c r="C340">
        <v>-3.0894733780290395</v>
      </c>
      <c r="D340">
        <f t="shared" si="20"/>
        <v>15.052559607674853</v>
      </c>
      <c r="E340">
        <f t="shared" si="21"/>
        <v>-58.400361244030364</v>
      </c>
      <c r="F340">
        <f t="shared" si="22"/>
        <v>226.57955074260454</v>
      </c>
    </row>
    <row r="341" spans="1:6" x14ac:dyDescent="0.35">
      <c r="A341">
        <f t="shared" si="23"/>
        <v>340</v>
      </c>
      <c r="B341" t="s">
        <v>347</v>
      </c>
      <c r="C341">
        <v>4.9509236051140659</v>
      </c>
      <c r="D341">
        <f t="shared" si="20"/>
        <v>17.310876566354274</v>
      </c>
      <c r="E341">
        <f t="shared" si="21"/>
        <v>72.024224283732565</v>
      </c>
      <c r="F341">
        <f t="shared" si="22"/>
        <v>299.66644749555354</v>
      </c>
    </row>
    <row r="342" spans="1:6" x14ac:dyDescent="0.35">
      <c r="A342">
        <f t="shared" si="23"/>
        <v>341</v>
      </c>
      <c r="B342" t="s">
        <v>348</v>
      </c>
      <c r="C342">
        <v>0.73714240415190257</v>
      </c>
      <c r="D342">
        <f t="shared" si="20"/>
        <v>2.8246085634608792E-3</v>
      </c>
      <c r="E342">
        <f t="shared" si="21"/>
        <v>-1.5011960297979472E-4</v>
      </c>
      <c r="F342">
        <f t="shared" si="22"/>
        <v>7.9784135367765324E-6</v>
      </c>
    </row>
    <row r="343" spans="1:6" x14ac:dyDescent="0.35">
      <c r="A343">
        <f t="shared" si="23"/>
        <v>342</v>
      </c>
      <c r="B343" t="s">
        <v>349</v>
      </c>
      <c r="C343">
        <v>2.2290135342569961</v>
      </c>
      <c r="D343">
        <f t="shared" si="20"/>
        <v>2.0699269884262153</v>
      </c>
      <c r="E343">
        <f t="shared" si="21"/>
        <v>2.9780538093234084</v>
      </c>
      <c r="F343">
        <f t="shared" si="22"/>
        <v>4.2845977374152211</v>
      </c>
    </row>
    <row r="344" spans="1:6" x14ac:dyDescent="0.35">
      <c r="A344">
        <f t="shared" si="23"/>
        <v>343</v>
      </c>
      <c r="B344" t="s">
        <v>350</v>
      </c>
      <c r="C344">
        <v>-5.6773337334863783</v>
      </c>
      <c r="D344">
        <f t="shared" si="20"/>
        <v>41.830149653437481</v>
      </c>
      <c r="E344">
        <f t="shared" si="21"/>
        <v>-270.54164569918498</v>
      </c>
      <c r="F344">
        <f t="shared" si="22"/>
        <v>1749.7614200289759</v>
      </c>
    </row>
    <row r="345" spans="1:6" x14ac:dyDescent="0.35">
      <c r="A345">
        <f t="shared" si="23"/>
        <v>344</v>
      </c>
      <c r="B345" t="s">
        <v>351</v>
      </c>
      <c r="C345">
        <v>6.7913624770017611</v>
      </c>
      <c r="D345">
        <f t="shared" si="20"/>
        <v>36.012877466252846</v>
      </c>
      <c r="E345">
        <f t="shared" si="21"/>
        <v>216.11590755997887</v>
      </c>
      <c r="F345">
        <f t="shared" si="22"/>
        <v>1296.9273433993419</v>
      </c>
    </row>
    <row r="346" spans="1:6" x14ac:dyDescent="0.35">
      <c r="A346">
        <f t="shared" si="23"/>
        <v>345</v>
      </c>
      <c r="B346" t="s">
        <v>352</v>
      </c>
      <c r="C346">
        <v>2.4685852478839143</v>
      </c>
      <c r="D346">
        <f t="shared" si="20"/>
        <v>2.8166767826343975</v>
      </c>
      <c r="E346">
        <f t="shared" si="21"/>
        <v>4.7272168061439324</v>
      </c>
      <c r="F346">
        <f t="shared" si="22"/>
        <v>7.9336680978316609</v>
      </c>
    </row>
    <row r="347" spans="1:6" x14ac:dyDescent="0.35">
      <c r="A347">
        <f t="shared" si="23"/>
        <v>346</v>
      </c>
      <c r="B347" t="s">
        <v>353</v>
      </c>
      <c r="C347">
        <v>-0.77100339951419183</v>
      </c>
      <c r="D347">
        <f t="shared" si="20"/>
        <v>2.4376353643260527</v>
      </c>
      <c r="E347">
        <f t="shared" si="21"/>
        <v>-3.8058626659046157</v>
      </c>
      <c r="F347">
        <f t="shared" si="22"/>
        <v>5.9420661694130077</v>
      </c>
    </row>
    <row r="348" spans="1:6" x14ac:dyDescent="0.35">
      <c r="A348">
        <f t="shared" si="23"/>
        <v>347</v>
      </c>
      <c r="B348" t="s">
        <v>354</v>
      </c>
      <c r="C348">
        <v>1.4650338406738905</v>
      </c>
      <c r="D348">
        <f t="shared" si="20"/>
        <v>0.45527999171649008</v>
      </c>
      <c r="E348">
        <f t="shared" si="21"/>
        <v>0.30719762024946956</v>
      </c>
      <c r="F348">
        <f t="shared" si="22"/>
        <v>0.20727987085736729</v>
      </c>
    </row>
    <row r="349" spans="1:6" x14ac:dyDescent="0.35">
      <c r="A349">
        <f t="shared" si="23"/>
        <v>348</v>
      </c>
      <c r="B349" t="s">
        <v>355</v>
      </c>
      <c r="C349">
        <v>-0.23169223470020928</v>
      </c>
      <c r="D349">
        <f t="shared" si="20"/>
        <v>1.0444465654218127</v>
      </c>
      <c r="E349">
        <f t="shared" si="21"/>
        <v>-1.0674052613058351</v>
      </c>
      <c r="F349">
        <f t="shared" si="22"/>
        <v>1.0908686280214208</v>
      </c>
    </row>
    <row r="350" spans="1:6" x14ac:dyDescent="0.35">
      <c r="A350">
        <f t="shared" si="23"/>
        <v>349</v>
      </c>
      <c r="B350" t="s">
        <v>356</v>
      </c>
      <c r="C350">
        <v>7.9016569081698851</v>
      </c>
      <c r="D350">
        <f t="shared" si="20"/>
        <v>50.571547114268512</v>
      </c>
      <c r="E350">
        <f t="shared" si="21"/>
        <v>359.63285441913825</v>
      </c>
      <c r="F350">
        <f t="shared" si="22"/>
        <v>2557.4813775306798</v>
      </c>
    </row>
    <row r="351" spans="1:6" x14ac:dyDescent="0.35">
      <c r="A351">
        <f t="shared" si="23"/>
        <v>350</v>
      </c>
      <c r="B351" t="s">
        <v>357</v>
      </c>
      <c r="C351">
        <v>0.47251734595934458</v>
      </c>
      <c r="D351">
        <f t="shared" si="20"/>
        <v>0.10097911059121811</v>
      </c>
      <c r="E351">
        <f t="shared" si="21"/>
        <v>-3.2088344513752254E-2</v>
      </c>
      <c r="F351">
        <f t="shared" si="22"/>
        <v>1.0196780775793458E-2</v>
      </c>
    </row>
    <row r="352" spans="1:6" x14ac:dyDescent="0.35">
      <c r="A352">
        <f t="shared" si="23"/>
        <v>351</v>
      </c>
      <c r="B352" t="s">
        <v>358</v>
      </c>
      <c r="C352">
        <v>2.5929082096623368</v>
      </c>
      <c r="D352">
        <f t="shared" si="20"/>
        <v>3.2494343899365075</v>
      </c>
      <c r="E352">
        <f t="shared" si="21"/>
        <v>5.8574913871128214</v>
      </c>
      <c r="F352">
        <f t="shared" si="22"/>
        <v>10.558823854502043</v>
      </c>
    </row>
    <row r="353" spans="1:6" x14ac:dyDescent="0.35">
      <c r="A353">
        <f t="shared" si="23"/>
        <v>352</v>
      </c>
      <c r="B353" t="s">
        <v>359</v>
      </c>
      <c r="C353">
        <v>4.0429560916006801</v>
      </c>
      <c r="D353">
        <f t="shared" si="20"/>
        <v>10.57984027641958</v>
      </c>
      <c r="E353">
        <f t="shared" si="21"/>
        <v>34.412693532502985</v>
      </c>
      <c r="F353">
        <f t="shared" si="22"/>
        <v>111.93302027454993</v>
      </c>
    </row>
    <row r="354" spans="1:6" x14ac:dyDescent="0.35">
      <c r="A354">
        <f t="shared" si="23"/>
        <v>353</v>
      </c>
      <c r="B354" t="s">
        <v>360</v>
      </c>
      <c r="C354">
        <v>1.0163349405946764</v>
      </c>
      <c r="D354">
        <f t="shared" si="20"/>
        <v>5.1096563473333058E-2</v>
      </c>
      <c r="E354">
        <f t="shared" si="21"/>
        <v>1.1550147719055149E-2</v>
      </c>
      <c r="F354">
        <f t="shared" si="22"/>
        <v>2.610858798784354E-3</v>
      </c>
    </row>
    <row r="355" spans="1:6" x14ac:dyDescent="0.35">
      <c r="A355">
        <f t="shared" si="23"/>
        <v>354</v>
      </c>
      <c r="B355" t="s">
        <v>361</v>
      </c>
      <c r="C355">
        <v>1.4234592189586559</v>
      </c>
      <c r="D355">
        <f t="shared" si="20"/>
        <v>0.4009039553571942</v>
      </c>
      <c r="E355">
        <f t="shared" si="21"/>
        <v>0.2538402644823165</v>
      </c>
      <c r="F355">
        <f t="shared" si="22"/>
        <v>0.16072398142104316</v>
      </c>
    </row>
    <row r="356" spans="1:6" x14ac:dyDescent="0.35">
      <c r="A356">
        <f t="shared" si="23"/>
        <v>355</v>
      </c>
      <c r="B356" t="s">
        <v>362</v>
      </c>
      <c r="C356">
        <v>-2.2983640188790067</v>
      </c>
      <c r="D356">
        <f t="shared" si="20"/>
        <v>9.539780255530367</v>
      </c>
      <c r="E356">
        <f t="shared" si="21"/>
        <v>-29.465075385864264</v>
      </c>
      <c r="F356">
        <f t="shared" si="22"/>
        <v>91.00740732380703</v>
      </c>
    </row>
    <row r="357" spans="1:6" x14ac:dyDescent="0.35">
      <c r="A357">
        <f t="shared" si="23"/>
        <v>356</v>
      </c>
      <c r="B357" t="s">
        <v>363</v>
      </c>
      <c r="C357">
        <v>-1.6784420760203589</v>
      </c>
      <c r="D357">
        <f t="shared" si="20"/>
        <v>6.0946353513331042</v>
      </c>
      <c r="E357">
        <f t="shared" si="21"/>
        <v>-15.046018436083186</v>
      </c>
      <c r="F357">
        <f t="shared" si="22"/>
        <v>37.14458006571919</v>
      </c>
    </row>
    <row r="358" spans="1:6" x14ac:dyDescent="0.35">
      <c r="A358">
        <f t="shared" si="23"/>
        <v>357</v>
      </c>
      <c r="B358" t="s">
        <v>364</v>
      </c>
      <c r="C358">
        <v>-0.51500835516679055</v>
      </c>
      <c r="D358">
        <f t="shared" si="20"/>
        <v>1.7038023621646023</v>
      </c>
      <c r="E358">
        <f t="shared" si="21"/>
        <v>-2.2239694850711085</v>
      </c>
      <c r="F358">
        <f t="shared" si="22"/>
        <v>2.9029424893176787</v>
      </c>
    </row>
    <row r="359" spans="1:6" x14ac:dyDescent="0.35">
      <c r="A359">
        <f t="shared" si="23"/>
        <v>358</v>
      </c>
      <c r="B359" t="s">
        <v>365</v>
      </c>
      <c r="C359">
        <v>6.4119961777860501</v>
      </c>
      <c r="D359">
        <f t="shared" si="20"/>
        <v>31.603586524658464</v>
      </c>
      <c r="E359">
        <f t="shared" si="21"/>
        <v>177.66609496373383</v>
      </c>
      <c r="F359">
        <f t="shared" si="22"/>
        <v>998.7866812215741</v>
      </c>
    </row>
    <row r="360" spans="1:6" x14ac:dyDescent="0.35">
      <c r="A360">
        <f t="shared" si="23"/>
        <v>359</v>
      </c>
      <c r="B360" t="s">
        <v>366</v>
      </c>
      <c r="C360">
        <v>3.1235043487885861</v>
      </c>
      <c r="D360">
        <f t="shared" si="20"/>
        <v>5.4438917603694792</v>
      </c>
      <c r="E360">
        <f t="shared" si="21"/>
        <v>12.701769358533891</v>
      </c>
      <c r="F360">
        <f t="shared" si="22"/>
        <v>29.635957498618708</v>
      </c>
    </row>
    <row r="361" spans="1:6" x14ac:dyDescent="0.35">
      <c r="A361">
        <f t="shared" si="23"/>
        <v>360</v>
      </c>
      <c r="B361" t="s">
        <v>367</v>
      </c>
      <c r="C361">
        <v>-1.5540187625145752</v>
      </c>
      <c r="D361">
        <f t="shared" si="20"/>
        <v>5.4957809988397592</v>
      </c>
      <c r="E361">
        <f t="shared" si="21"/>
        <v>-12.883804533953784</v>
      </c>
      <c r="F361">
        <f t="shared" si="22"/>
        <v>30.203608787208143</v>
      </c>
    </row>
    <row r="362" spans="1:6" x14ac:dyDescent="0.35">
      <c r="A362">
        <f t="shared" si="23"/>
        <v>361</v>
      </c>
      <c r="B362" t="s">
        <v>368</v>
      </c>
      <c r="C362">
        <v>-0.81649388282230007</v>
      </c>
      <c r="D362">
        <f t="shared" si="20"/>
        <v>2.5817526810868463</v>
      </c>
      <c r="E362">
        <f t="shared" si="21"/>
        <v>-4.1483171794089921</v>
      </c>
      <c r="F362">
        <f t="shared" si="22"/>
        <v>6.6654469062991195</v>
      </c>
    </row>
    <row r="363" spans="1:6" x14ac:dyDescent="0.35">
      <c r="A363">
        <f t="shared" si="23"/>
        <v>362</v>
      </c>
      <c r="B363" t="s">
        <v>369</v>
      </c>
      <c r="C363">
        <v>2.1044091645223029</v>
      </c>
      <c r="D363">
        <f t="shared" si="20"/>
        <v>1.7269106220913584</v>
      </c>
      <c r="E363">
        <f t="shared" si="21"/>
        <v>2.2693672923909411</v>
      </c>
      <c r="F363">
        <f t="shared" si="22"/>
        <v>2.9822202966919624</v>
      </c>
    </row>
    <row r="364" spans="1:6" x14ac:dyDescent="0.35">
      <c r="A364">
        <f t="shared" si="23"/>
        <v>363</v>
      </c>
      <c r="B364" t="s">
        <v>370</v>
      </c>
      <c r="C364">
        <v>-5.7138719646263496</v>
      </c>
      <c r="D364">
        <f t="shared" si="20"/>
        <v>42.304115717436986</v>
      </c>
      <c r="E364">
        <f t="shared" si="21"/>
        <v>-275.15279716151133</v>
      </c>
      <c r="F364">
        <f t="shared" si="22"/>
        <v>1789.638206634299</v>
      </c>
    </row>
    <row r="365" spans="1:6" x14ac:dyDescent="0.35">
      <c r="A365">
        <f t="shared" si="23"/>
        <v>364</v>
      </c>
      <c r="B365" t="s">
        <v>371</v>
      </c>
      <c r="C365">
        <v>-2.7269547316830067</v>
      </c>
      <c r="D365">
        <f t="shared" si="20"/>
        <v>12.371006638948872</v>
      </c>
      <c r="E365">
        <f t="shared" si="21"/>
        <v>-43.511851131841375</v>
      </c>
      <c r="F365">
        <f t="shared" si="22"/>
        <v>153.04180526091707</v>
      </c>
    </row>
    <row r="366" spans="1:6" x14ac:dyDescent="0.35">
      <c r="A366">
        <f t="shared" si="23"/>
        <v>365</v>
      </c>
      <c r="B366" t="s">
        <v>372</v>
      </c>
      <c r="C366">
        <v>4.2604902316576654</v>
      </c>
      <c r="D366">
        <f t="shared" si="20"/>
        <v>12.042293459723334</v>
      </c>
      <c r="E366">
        <f t="shared" si="21"/>
        <v>41.789176167697043</v>
      </c>
      <c r="F366">
        <f t="shared" si="22"/>
        <v>145.01683177009539</v>
      </c>
    </row>
    <row r="367" spans="1:6" x14ac:dyDescent="0.35">
      <c r="A367">
        <f t="shared" si="23"/>
        <v>366</v>
      </c>
      <c r="B367" t="s">
        <v>373</v>
      </c>
      <c r="C367">
        <v>-5.7246566989987979E-2</v>
      </c>
      <c r="D367">
        <f t="shared" si="20"/>
        <v>0.71831730138825378</v>
      </c>
      <c r="E367">
        <f t="shared" si="21"/>
        <v>-0.60879978510152966</v>
      </c>
      <c r="F367">
        <f t="shared" si="22"/>
        <v>0.5159797454737034</v>
      </c>
    </row>
    <row r="368" spans="1:6" x14ac:dyDescent="0.35">
      <c r="A368">
        <f t="shared" si="23"/>
        <v>367</v>
      </c>
      <c r="B368" t="s">
        <v>374</v>
      </c>
      <c r="C368">
        <v>-2.3712225969445111</v>
      </c>
      <c r="D368">
        <f t="shared" si="20"/>
        <v>9.9951584277984757</v>
      </c>
      <c r="E368">
        <f t="shared" si="21"/>
        <v>-31.599813788228147</v>
      </c>
      <c r="F368">
        <f t="shared" si="22"/>
        <v>99.903191996790895</v>
      </c>
    </row>
    <row r="369" spans="1:6" x14ac:dyDescent="0.35">
      <c r="A369">
        <f t="shared" si="23"/>
        <v>368</v>
      </c>
      <c r="B369" t="s">
        <v>375</v>
      </c>
      <c r="C369">
        <v>4.058995611896643</v>
      </c>
      <c r="D369">
        <f t="shared" si="20"/>
        <v>10.684439967834345</v>
      </c>
      <c r="E369">
        <f t="shared" si="21"/>
        <v>34.924294751124805</v>
      </c>
      <c r="F369">
        <f t="shared" si="22"/>
        <v>114.15725742625598</v>
      </c>
    </row>
    <row r="370" spans="1:6" x14ac:dyDescent="0.35">
      <c r="A370">
        <f t="shared" si="23"/>
        <v>369</v>
      </c>
      <c r="B370" t="s">
        <v>376</v>
      </c>
      <c r="C370">
        <v>-3.4472687517082545</v>
      </c>
      <c r="D370">
        <f t="shared" si="20"/>
        <v>17.95689951932971</v>
      </c>
      <c r="E370">
        <f t="shared" si="21"/>
        <v>-76.093406849084147</v>
      </c>
      <c r="F370">
        <f t="shared" si="22"/>
        <v>322.45024034730358</v>
      </c>
    </row>
    <row r="371" spans="1:6" x14ac:dyDescent="0.35">
      <c r="A371">
        <f t="shared" si="23"/>
        <v>370</v>
      </c>
      <c r="B371" t="s">
        <v>377</v>
      </c>
      <c r="C371">
        <v>-0.94896013121903433</v>
      </c>
      <c r="D371">
        <f t="shared" si="20"/>
        <v>3.0249891084239846</v>
      </c>
      <c r="E371">
        <f t="shared" si="21"/>
        <v>-5.2612110423260159</v>
      </c>
      <c r="F371">
        <f t="shared" si="22"/>
        <v>9.1505591060837332</v>
      </c>
    </row>
    <row r="372" spans="1:6" x14ac:dyDescent="0.35">
      <c r="A372">
        <f t="shared" si="23"/>
        <v>371</v>
      </c>
      <c r="B372" t="s">
        <v>378</v>
      </c>
      <c r="C372">
        <v>-6.5259869369211128</v>
      </c>
      <c r="D372">
        <f t="shared" si="20"/>
        <v>53.527900180981163</v>
      </c>
      <c r="E372">
        <f t="shared" si="21"/>
        <v>-391.62491217641394</v>
      </c>
      <c r="F372">
        <f t="shared" si="22"/>
        <v>2865.2360977850831</v>
      </c>
    </row>
    <row r="373" spans="1:6" x14ac:dyDescent="0.35">
      <c r="A373">
        <f t="shared" si="23"/>
        <v>372</v>
      </c>
      <c r="B373" t="s">
        <v>379</v>
      </c>
      <c r="C373">
        <v>-1.662108178983901</v>
      </c>
      <c r="D373">
        <f t="shared" si="20"/>
        <v>6.0142541343872349</v>
      </c>
      <c r="E373">
        <f t="shared" si="21"/>
        <v>-14.749342583865548</v>
      </c>
      <c r="F373">
        <f t="shared" si="22"/>
        <v>36.171252792993947</v>
      </c>
    </row>
    <row r="374" spans="1:6" x14ac:dyDescent="0.35">
      <c r="A374">
        <f t="shared" si="23"/>
        <v>373</v>
      </c>
      <c r="B374" t="s">
        <v>380</v>
      </c>
      <c r="C374">
        <v>-6.2029413959372004</v>
      </c>
      <c r="D374">
        <f t="shared" si="20"/>
        <v>48.905277675236405</v>
      </c>
      <c r="E374">
        <f t="shared" si="21"/>
        <v>-342.0058964048921</v>
      </c>
      <c r="F374">
        <f t="shared" si="22"/>
        <v>2391.7261844919763</v>
      </c>
    </row>
    <row r="375" spans="1:6" x14ac:dyDescent="0.35">
      <c r="A375">
        <f t="shared" si="23"/>
        <v>374</v>
      </c>
      <c r="B375" t="s">
        <v>381</v>
      </c>
      <c r="C375">
        <v>5.8162925136566512</v>
      </c>
      <c r="D375">
        <f t="shared" si="20"/>
        <v>25.260706788218375</v>
      </c>
      <c r="E375">
        <f t="shared" si="21"/>
        <v>126.96038968844906</v>
      </c>
      <c r="F375">
        <f t="shared" si="22"/>
        <v>638.10330744034184</v>
      </c>
    </row>
    <row r="376" spans="1:6" x14ac:dyDescent="0.35">
      <c r="A376">
        <f t="shared" si="23"/>
        <v>375</v>
      </c>
      <c r="B376" t="s">
        <v>382</v>
      </c>
      <c r="C376">
        <v>3.0657561464588978</v>
      </c>
      <c r="D376">
        <f t="shared" si="20"/>
        <v>5.1777486832221182</v>
      </c>
      <c r="E376">
        <f t="shared" si="21"/>
        <v>11.781794687356255</v>
      </c>
      <c r="F376">
        <f t="shared" si="22"/>
        <v>26.80908142660838</v>
      </c>
    </row>
    <row r="377" spans="1:6" x14ac:dyDescent="0.35">
      <c r="A377">
        <f t="shared" si="23"/>
        <v>376</v>
      </c>
      <c r="B377" t="s">
        <v>383</v>
      </c>
      <c r="C377">
        <v>9.0311958345368204E-2</v>
      </c>
      <c r="D377">
        <f t="shared" si="20"/>
        <v>0.48996848989099545</v>
      </c>
      <c r="E377">
        <f t="shared" si="21"/>
        <v>-0.34296691491745468</v>
      </c>
      <c r="F377">
        <f t="shared" si="22"/>
        <v>0.24006912108606251</v>
      </c>
    </row>
    <row r="378" spans="1:6" x14ac:dyDescent="0.35">
      <c r="A378">
        <f t="shared" si="23"/>
        <v>377</v>
      </c>
      <c r="B378" t="s">
        <v>384</v>
      </c>
      <c r="C378">
        <v>7.0973205020978591</v>
      </c>
      <c r="D378">
        <f t="shared" si="20"/>
        <v>39.778640682504623</v>
      </c>
      <c r="E378">
        <f t="shared" si="21"/>
        <v>250.88512196445669</v>
      </c>
      <c r="F378">
        <f t="shared" si="22"/>
        <v>1582.3402545478118</v>
      </c>
    </row>
    <row r="379" spans="1:6" x14ac:dyDescent="0.35">
      <c r="A379">
        <f t="shared" si="23"/>
        <v>378</v>
      </c>
      <c r="B379" t="s">
        <v>385</v>
      </c>
      <c r="C379">
        <v>-5.000291637772925</v>
      </c>
      <c r="D379">
        <f t="shared" si="20"/>
        <v>33.53082934290758</v>
      </c>
      <c r="E379">
        <f t="shared" si="21"/>
        <v>-194.16298627595941</v>
      </c>
      <c r="F379">
        <f t="shared" si="22"/>
        <v>1124.3165164231921</v>
      </c>
    </row>
    <row r="380" spans="1:6" x14ac:dyDescent="0.35">
      <c r="A380">
        <f t="shared" si="23"/>
        <v>379</v>
      </c>
      <c r="B380" t="s">
        <v>386</v>
      </c>
      <c r="C380">
        <v>5.7301029092236222</v>
      </c>
      <c r="D380">
        <f t="shared" si="20"/>
        <v>24.401757004390671</v>
      </c>
      <c r="E380">
        <f t="shared" si="21"/>
        <v>120.54012766037967</v>
      </c>
      <c r="F380">
        <f t="shared" si="22"/>
        <v>595.44574490132914</v>
      </c>
    </row>
    <row r="381" spans="1:6" x14ac:dyDescent="0.35">
      <c r="A381">
        <f t="shared" si="23"/>
        <v>380</v>
      </c>
      <c r="B381" t="s">
        <v>387</v>
      </c>
      <c r="C381">
        <v>-1.6917766235442055</v>
      </c>
      <c r="D381">
        <f t="shared" si="20"/>
        <v>6.1606519972257896</v>
      </c>
      <c r="E381">
        <f t="shared" si="21"/>
        <v>-15.291145317925828</v>
      </c>
      <c r="F381">
        <f t="shared" si="22"/>
        <v>37.953633030922113</v>
      </c>
    </row>
    <row r="382" spans="1:6" x14ac:dyDescent="0.35">
      <c r="A382">
        <f t="shared" si="23"/>
        <v>381</v>
      </c>
      <c r="B382" t="s">
        <v>388</v>
      </c>
      <c r="C382">
        <v>-2.0490539041630895</v>
      </c>
      <c r="D382">
        <f t="shared" si="20"/>
        <v>8.0618706871618038</v>
      </c>
      <c r="E382">
        <f t="shared" si="21"/>
        <v>-22.890418963864679</v>
      </c>
      <c r="F382">
        <f t="shared" si="22"/>
        <v>64.993758976518734</v>
      </c>
    </row>
    <row r="383" spans="1:6" x14ac:dyDescent="0.35">
      <c r="A383">
        <f t="shared" si="23"/>
        <v>382</v>
      </c>
      <c r="B383" t="s">
        <v>389</v>
      </c>
      <c r="C383">
        <v>4.0940492223986658</v>
      </c>
      <c r="D383">
        <f t="shared" si="20"/>
        <v>10.914828628679468</v>
      </c>
      <c r="E383">
        <f t="shared" si="21"/>
        <v>36.059971737730685</v>
      </c>
      <c r="F383">
        <f t="shared" si="22"/>
        <v>119.1334839934409</v>
      </c>
    </row>
    <row r="384" spans="1:6" x14ac:dyDescent="0.35">
      <c r="A384">
        <f t="shared" si="23"/>
        <v>383</v>
      </c>
      <c r="B384" t="s">
        <v>390</v>
      </c>
      <c r="C384">
        <v>3.5299901513347276</v>
      </c>
      <c r="D384">
        <f t="shared" si="20"/>
        <v>7.5059599287143106</v>
      </c>
      <c r="E384">
        <f t="shared" si="21"/>
        <v>20.564083675163413</v>
      </c>
      <c r="F384">
        <f t="shared" si="22"/>
        <v>56.339434451464939</v>
      </c>
    </row>
    <row r="385" spans="1:6" x14ac:dyDescent="0.35">
      <c r="A385">
        <f t="shared" si="23"/>
        <v>384</v>
      </c>
      <c r="B385" t="s">
        <v>391</v>
      </c>
      <c r="C385">
        <v>2.8724336062063482</v>
      </c>
      <c r="D385">
        <f t="shared" si="20"/>
        <v>4.3353242840477266</v>
      </c>
      <c r="E385">
        <f t="shared" si="21"/>
        <v>9.0267701199824586</v>
      </c>
      <c r="F385">
        <f t="shared" si="22"/>
        <v>18.795036647853934</v>
      </c>
    </row>
    <row r="386" spans="1:6" x14ac:dyDescent="0.35">
      <c r="A386">
        <f t="shared" si="23"/>
        <v>385</v>
      </c>
      <c r="B386" t="s">
        <v>392</v>
      </c>
      <c r="C386">
        <v>9.5418838081107182E-2</v>
      </c>
      <c r="D386">
        <f t="shared" si="20"/>
        <v>0.48284516836863084</v>
      </c>
      <c r="E386">
        <f t="shared" si="21"/>
        <v>-0.33551491797470551</v>
      </c>
      <c r="F386">
        <f t="shared" si="22"/>
        <v>0.23313945661693147</v>
      </c>
    </row>
    <row r="387" spans="1:6" x14ac:dyDescent="0.35">
      <c r="A387">
        <f t="shared" si="23"/>
        <v>386</v>
      </c>
      <c r="B387" t="s">
        <v>393</v>
      </c>
      <c r="C387">
        <v>-2.0155468219889672</v>
      </c>
      <c r="D387">
        <f t="shared" ref="D387:D418" si="24">(C387-$C$419)^2</f>
        <v>7.8727171894895296</v>
      </c>
      <c r="E387">
        <f t="shared" ref="E387:E418" si="25">(C387-$C$419)^3</f>
        <v>-22.089555455386069</v>
      </c>
      <c r="F387">
        <f t="shared" ref="F387:F418" si="26">(C387-$C$419)^4</f>
        <v>61.979675945683915</v>
      </c>
    </row>
    <row r="388" spans="1:6" x14ac:dyDescent="0.35">
      <c r="A388">
        <f t="shared" ref="A388:A418" si="27">A387+1</f>
        <v>387</v>
      </c>
      <c r="B388" t="s">
        <v>394</v>
      </c>
      <c r="C388">
        <v>-8.4087391975177788</v>
      </c>
      <c r="D388">
        <f t="shared" si="24"/>
        <v>84.622128071886792</v>
      </c>
      <c r="E388">
        <f t="shared" si="25"/>
        <v>-778.44138041175472</v>
      </c>
      <c r="F388">
        <f t="shared" si="26"/>
        <v>7160.9045594148101</v>
      </c>
    </row>
    <row r="389" spans="1:6" x14ac:dyDescent="0.35">
      <c r="A389">
        <f t="shared" si="27"/>
        <v>388</v>
      </c>
      <c r="B389" t="s">
        <v>395</v>
      </c>
      <c r="C389">
        <v>-16.437783580802922</v>
      </c>
      <c r="D389">
        <f t="shared" si="24"/>
        <v>296.80650038096206</v>
      </c>
      <c r="E389">
        <f t="shared" si="25"/>
        <v>-5113.404064806653</v>
      </c>
      <c r="F389">
        <f t="shared" si="26"/>
        <v>88094.098668394028</v>
      </c>
    </row>
    <row r="390" spans="1:6" x14ac:dyDescent="0.35">
      <c r="A390">
        <f t="shared" si="27"/>
        <v>389</v>
      </c>
      <c r="B390" t="s">
        <v>396</v>
      </c>
      <c r="C390">
        <v>9.3177828950546715</v>
      </c>
      <c r="D390">
        <f t="shared" si="24"/>
        <v>72.71814444244086</v>
      </c>
      <c r="E390">
        <f t="shared" si="25"/>
        <v>620.10350001398388</v>
      </c>
      <c r="F390">
        <f t="shared" si="26"/>
        <v>5287.9285311516924</v>
      </c>
    </row>
    <row r="391" spans="1:6" x14ac:dyDescent="0.35">
      <c r="A391">
        <f t="shared" si="27"/>
        <v>390</v>
      </c>
      <c r="B391" t="s">
        <v>397</v>
      </c>
      <c r="C391">
        <v>6.6768001885534778</v>
      </c>
      <c r="D391">
        <f t="shared" si="24"/>
        <v>34.651008666124952</v>
      </c>
      <c r="E391">
        <f t="shared" si="25"/>
        <v>203.97353458842235</v>
      </c>
      <c r="F391">
        <f t="shared" si="26"/>
        <v>1200.6924015798666</v>
      </c>
    </row>
    <row r="392" spans="1:6" x14ac:dyDescent="0.35">
      <c r="A392">
        <f t="shared" si="27"/>
        <v>391</v>
      </c>
      <c r="B392" t="s">
        <v>398</v>
      </c>
      <c r="C392">
        <v>6.2491531348036755</v>
      </c>
      <c r="D392">
        <f t="shared" si="24"/>
        <v>29.799192720940319</v>
      </c>
      <c r="E392">
        <f t="shared" si="25"/>
        <v>162.66973095807631</v>
      </c>
      <c r="F392">
        <f t="shared" si="26"/>
        <v>887.99188681974249</v>
      </c>
    </row>
    <row r="393" spans="1:6" x14ac:dyDescent="0.35">
      <c r="A393">
        <f t="shared" si="27"/>
        <v>392</v>
      </c>
      <c r="B393" t="s">
        <v>399</v>
      </c>
      <c r="C393">
        <v>1.9738557525705858E-2</v>
      </c>
      <c r="D393">
        <f t="shared" si="24"/>
        <v>0.59374867906848328</v>
      </c>
      <c r="E393">
        <f t="shared" si="25"/>
        <v>-0.45751357501456441</v>
      </c>
      <c r="F393">
        <f t="shared" si="26"/>
        <v>0.35253749389556877</v>
      </c>
    </row>
    <row r="394" spans="1:6" x14ac:dyDescent="0.35">
      <c r="A394">
        <f t="shared" si="27"/>
        <v>393</v>
      </c>
      <c r="B394" t="s">
        <v>400</v>
      </c>
      <c r="C394">
        <v>5.1327988461313367</v>
      </c>
      <c r="D394">
        <f t="shared" si="24"/>
        <v>18.857387848864015</v>
      </c>
      <c r="E394">
        <f t="shared" si="25"/>
        <v>81.888383905800467</v>
      </c>
      <c r="F394">
        <f t="shared" si="26"/>
        <v>355.60107648248419</v>
      </c>
    </row>
    <row r="395" spans="1:6" x14ac:dyDescent="0.35">
      <c r="A395">
        <f t="shared" si="27"/>
        <v>394</v>
      </c>
      <c r="B395" t="s">
        <v>401</v>
      </c>
      <c r="C395">
        <v>-1.4263775957136793</v>
      </c>
      <c r="D395">
        <f t="shared" si="24"/>
        <v>4.9136127949347559</v>
      </c>
      <c r="E395">
        <f t="shared" si="25"/>
        <v>-10.891843561677062</v>
      </c>
      <c r="F395">
        <f t="shared" si="26"/>
        <v>24.143590698546543</v>
      </c>
    </row>
    <row r="396" spans="1:6" x14ac:dyDescent="0.35">
      <c r="A396">
        <f t="shared" si="27"/>
        <v>395</v>
      </c>
      <c r="B396" t="s">
        <v>402</v>
      </c>
      <c r="C396">
        <v>-9.4371560247728752</v>
      </c>
      <c r="D396">
        <f t="shared" si="24"/>
        <v>104.60064095505514</v>
      </c>
      <c r="E396">
        <f t="shared" si="25"/>
        <v>-1069.7973520739104</v>
      </c>
      <c r="F396">
        <f t="shared" si="26"/>
        <v>10941.294088208359</v>
      </c>
    </row>
    <row r="397" spans="1:6" x14ac:dyDescent="0.35">
      <c r="A397">
        <f t="shared" si="27"/>
        <v>396</v>
      </c>
      <c r="B397" t="s">
        <v>403</v>
      </c>
      <c r="C397">
        <v>15.010453009913061</v>
      </c>
      <c r="D397">
        <f t="shared" si="24"/>
        <v>202.21305164898504</v>
      </c>
      <c r="E397">
        <f t="shared" si="25"/>
        <v>2875.5026682434668</v>
      </c>
      <c r="F397">
        <f t="shared" si="26"/>
        <v>40890.118257195092</v>
      </c>
    </row>
    <row r="398" spans="1:6" x14ac:dyDescent="0.35">
      <c r="A398">
        <f t="shared" si="27"/>
        <v>397</v>
      </c>
      <c r="B398" t="s">
        <v>404</v>
      </c>
      <c r="C398">
        <v>3.2173264034140114</v>
      </c>
      <c r="D398">
        <f t="shared" si="24"/>
        <v>5.8905083695344791</v>
      </c>
      <c r="E398">
        <f t="shared" si="25"/>
        <v>14.296481482761418</v>
      </c>
      <c r="F398">
        <f t="shared" si="26"/>
        <v>34.698088851555745</v>
      </c>
    </row>
    <row r="399" spans="1:6" x14ac:dyDescent="0.35">
      <c r="A399">
        <f t="shared" si="27"/>
        <v>398</v>
      </c>
      <c r="B399" t="s">
        <v>405</v>
      </c>
      <c r="C399">
        <v>-2.0840774471199364</v>
      </c>
      <c r="D399">
        <f t="shared" si="24"/>
        <v>8.2619850636440244</v>
      </c>
      <c r="E399">
        <f t="shared" si="25"/>
        <v>-23.747976377739977</v>
      </c>
      <c r="F399">
        <f t="shared" si="26"/>
        <v>68.260397191876947</v>
      </c>
    </row>
    <row r="400" spans="1:6" x14ac:dyDescent="0.35">
      <c r="A400">
        <f t="shared" si="27"/>
        <v>399</v>
      </c>
      <c r="B400" t="s">
        <v>406</v>
      </c>
      <c r="C400">
        <v>2.6310088610996818</v>
      </c>
      <c r="D400">
        <f t="shared" si="24"/>
        <v>3.3882479475909588</v>
      </c>
      <c r="E400">
        <f t="shared" si="25"/>
        <v>6.2368137641647801</v>
      </c>
      <c r="F400">
        <f t="shared" si="26"/>
        <v>11.480224154354344</v>
      </c>
    </row>
    <row r="401" spans="1:6" x14ac:dyDescent="0.35">
      <c r="A401">
        <f t="shared" si="27"/>
        <v>400</v>
      </c>
      <c r="B401" t="s">
        <v>407</v>
      </c>
      <c r="C401">
        <v>8.8642412135534698</v>
      </c>
      <c r="D401">
        <f t="shared" si="24"/>
        <v>65.188697067870578</v>
      </c>
      <c r="E401">
        <f t="shared" si="25"/>
        <v>526.33039560516067</v>
      </c>
      <c r="F401">
        <f t="shared" si="26"/>
        <v>4249.5662254065983</v>
      </c>
    </row>
    <row r="402" spans="1:6" x14ac:dyDescent="0.35">
      <c r="A402">
        <f t="shared" si="27"/>
        <v>401</v>
      </c>
      <c r="B402" t="s">
        <v>408</v>
      </c>
      <c r="C402">
        <v>0.84999406996375537</v>
      </c>
      <c r="D402">
        <f t="shared" si="24"/>
        <v>3.5646415539311162E-3</v>
      </c>
      <c r="E402">
        <f t="shared" si="25"/>
        <v>2.1282556656535993E-4</v>
      </c>
      <c r="F402">
        <f t="shared" si="26"/>
        <v>1.2706669408012442E-5</v>
      </c>
    </row>
    <row r="403" spans="1:6" x14ac:dyDescent="0.35">
      <c r="A403">
        <f t="shared" si="27"/>
        <v>402</v>
      </c>
      <c r="B403" t="s">
        <v>409</v>
      </c>
      <c r="C403">
        <v>1.8843928115322983</v>
      </c>
      <c r="D403">
        <f t="shared" si="24"/>
        <v>1.1970621640471115</v>
      </c>
      <c r="E403">
        <f t="shared" si="25"/>
        <v>1.3097097367339534</v>
      </c>
      <c r="F403">
        <f t="shared" si="26"/>
        <v>1.4329578245931538</v>
      </c>
    </row>
    <row r="404" spans="1:6" x14ac:dyDescent="0.35">
      <c r="A404">
        <f t="shared" si="27"/>
        <v>403</v>
      </c>
      <c r="B404" t="s">
        <v>410</v>
      </c>
      <c r="C404">
        <v>0.7127233866778937</v>
      </c>
      <c r="D404">
        <f t="shared" si="24"/>
        <v>6.0164942976237553E-3</v>
      </c>
      <c r="E404">
        <f t="shared" si="25"/>
        <v>-4.6667578225595614E-4</v>
      </c>
      <c r="F404">
        <f t="shared" si="26"/>
        <v>3.6198203633339162E-5</v>
      </c>
    </row>
    <row r="405" spans="1:6" x14ac:dyDescent="0.35">
      <c r="A405">
        <f t="shared" si="27"/>
        <v>404</v>
      </c>
      <c r="B405" t="s">
        <v>411</v>
      </c>
      <c r="C405">
        <v>8.5956896640526637E-2</v>
      </c>
      <c r="D405">
        <f t="shared" si="24"/>
        <v>0.49608434679640484</v>
      </c>
      <c r="E405">
        <f t="shared" si="25"/>
        <v>-0.34940835503919132</v>
      </c>
      <c r="F405">
        <f t="shared" si="26"/>
        <v>0.24609967913641567</v>
      </c>
    </row>
    <row r="406" spans="1:6" x14ac:dyDescent="0.35">
      <c r="A406">
        <f t="shared" si="27"/>
        <v>405</v>
      </c>
      <c r="B406" t="s">
        <v>412</v>
      </c>
      <c r="C406">
        <v>1.8701280654950247</v>
      </c>
      <c r="D406">
        <f t="shared" si="24"/>
        <v>1.1660514338668106</v>
      </c>
      <c r="E406">
        <f t="shared" si="25"/>
        <v>1.2591473650532614</v>
      </c>
      <c r="F406">
        <f t="shared" si="26"/>
        <v>1.3596759464228452</v>
      </c>
    </row>
    <row r="407" spans="1:6" x14ac:dyDescent="0.35">
      <c r="A407">
        <f t="shared" si="27"/>
        <v>406</v>
      </c>
      <c r="B407" t="s">
        <v>413</v>
      </c>
      <c r="C407">
        <v>-3.6273870246395834</v>
      </c>
      <c r="D407">
        <f t="shared" si="24"/>
        <v>19.515865441323626</v>
      </c>
      <c r="E407">
        <f t="shared" si="25"/>
        <v>-86.214779657253743</v>
      </c>
      <c r="F407">
        <f t="shared" si="26"/>
        <v>380.86900392384985</v>
      </c>
    </row>
    <row r="408" spans="1:6" x14ac:dyDescent="0.35">
      <c r="A408">
        <f t="shared" si="27"/>
        <v>407</v>
      </c>
      <c r="B408" t="s">
        <v>414</v>
      </c>
      <c r="C408">
        <v>2.8051156271439837</v>
      </c>
      <c r="D408">
        <f t="shared" si="24"/>
        <v>4.0595245210308208</v>
      </c>
      <c r="E408">
        <f t="shared" si="25"/>
        <v>8.1792362686341846</v>
      </c>
      <c r="F408">
        <f t="shared" si="26"/>
        <v>16.479739336850514</v>
      </c>
    </row>
    <row r="409" spans="1:6" x14ac:dyDescent="0.35">
      <c r="A409">
        <f t="shared" si="27"/>
        <v>408</v>
      </c>
      <c r="B409" t="s">
        <v>415</v>
      </c>
      <c r="C409">
        <v>-3.7519831063875686</v>
      </c>
      <c r="D409">
        <f t="shared" si="24"/>
        <v>20.632239983441345</v>
      </c>
      <c r="E409">
        <f t="shared" si="25"/>
        <v>-93.717257469326185</v>
      </c>
      <c r="F409">
        <f t="shared" si="26"/>
        <v>425.68932673431567</v>
      </c>
    </row>
    <row r="410" spans="1:6" x14ac:dyDescent="0.35">
      <c r="A410">
        <f t="shared" si="27"/>
        <v>409</v>
      </c>
      <c r="B410" t="s">
        <v>416</v>
      </c>
      <c r="C410">
        <v>5.1968426761888953</v>
      </c>
      <c r="D410">
        <f t="shared" si="24"/>
        <v>19.417711328513125</v>
      </c>
      <c r="E410">
        <f t="shared" si="25"/>
        <v>85.565178485052343</v>
      </c>
      <c r="F410">
        <f t="shared" si="26"/>
        <v>377.04751323746694</v>
      </c>
    </row>
    <row r="411" spans="1:6" x14ac:dyDescent="0.35">
      <c r="A411">
        <f t="shared" si="27"/>
        <v>410</v>
      </c>
      <c r="B411" t="s">
        <v>417</v>
      </c>
      <c r="C411">
        <v>-2.6041148615725929</v>
      </c>
      <c r="D411">
        <f t="shared" si="24"/>
        <v>11.521980635601111</v>
      </c>
      <c r="E411">
        <f t="shared" si="25"/>
        <v>-39.1102607561293</v>
      </c>
      <c r="F411">
        <f t="shared" si="26"/>
        <v>132.75603776716696</v>
      </c>
    </row>
    <row r="412" spans="1:6" x14ac:dyDescent="0.35">
      <c r="A412">
        <f t="shared" si="27"/>
        <v>411</v>
      </c>
      <c r="B412" t="s">
        <v>418</v>
      </c>
      <c r="C412">
        <v>-6.5294224106727361</v>
      </c>
      <c r="D412">
        <f t="shared" si="24"/>
        <v>53.578181734440079</v>
      </c>
      <c r="E412">
        <f t="shared" si="25"/>
        <v>-392.17685235572981</v>
      </c>
      <c r="F412">
        <f t="shared" si="26"/>
        <v>2870.6215579686886</v>
      </c>
    </row>
    <row r="413" spans="1:6" x14ac:dyDescent="0.35">
      <c r="A413">
        <f t="shared" si="27"/>
        <v>412</v>
      </c>
      <c r="B413" t="s">
        <v>419</v>
      </c>
      <c r="C413">
        <v>-0.31996359869497226</v>
      </c>
      <c r="D413">
        <f t="shared" si="24"/>
        <v>1.2326618338302819</v>
      </c>
      <c r="E413">
        <f t="shared" si="25"/>
        <v>-1.3685665599602801</v>
      </c>
      <c r="F413">
        <f t="shared" si="26"/>
        <v>1.5194551965818337</v>
      </c>
    </row>
    <row r="414" spans="1:6" x14ac:dyDescent="0.35">
      <c r="A414">
        <f t="shared" si="27"/>
        <v>413</v>
      </c>
      <c r="B414" t="s">
        <v>420</v>
      </c>
      <c r="C414">
        <v>-2.1982344473542748</v>
      </c>
      <c r="D414">
        <f t="shared" si="24"/>
        <v>8.9312750896168751</v>
      </c>
      <c r="E414">
        <f t="shared" si="25"/>
        <v>-26.691329045977749</v>
      </c>
      <c r="F414">
        <f t="shared" si="26"/>
        <v>79.767674726410917</v>
      </c>
    </row>
    <row r="415" spans="1:6" x14ac:dyDescent="0.35">
      <c r="A415">
        <f t="shared" si="27"/>
        <v>414</v>
      </c>
      <c r="B415" t="s">
        <v>421</v>
      </c>
      <c r="C415">
        <v>2.0603807097237414</v>
      </c>
      <c r="D415">
        <f t="shared" si="24"/>
        <v>1.6131318060889899</v>
      </c>
      <c r="E415">
        <f t="shared" si="25"/>
        <v>2.0488246064655029</v>
      </c>
      <c r="F415">
        <f t="shared" si="26"/>
        <v>2.6021942238159266</v>
      </c>
    </row>
    <row r="416" spans="1:6" x14ac:dyDescent="0.35">
      <c r="A416">
        <f t="shared" si="27"/>
        <v>415</v>
      </c>
      <c r="B416" t="s">
        <v>422</v>
      </c>
      <c r="C416">
        <v>-11.151938895008806</v>
      </c>
      <c r="D416">
        <f t="shared" si="24"/>
        <v>142.61681786255082</v>
      </c>
      <c r="E416">
        <f t="shared" si="25"/>
        <v>-1703.1626048619005</v>
      </c>
      <c r="F416">
        <f t="shared" si="26"/>
        <v>20339.556737239993</v>
      </c>
    </row>
    <row r="417" spans="1:6" x14ac:dyDescent="0.35">
      <c r="A417">
        <f t="shared" si="27"/>
        <v>416</v>
      </c>
      <c r="B417" t="s">
        <v>423</v>
      </c>
      <c r="C417">
        <v>5.4778832848212833</v>
      </c>
      <c r="D417">
        <f t="shared" si="24"/>
        <v>21.973535953103113</v>
      </c>
      <c r="E417">
        <f t="shared" si="25"/>
        <v>103.00301164622854</v>
      </c>
      <c r="F417">
        <f t="shared" si="26"/>
        <v>482.83628228231515</v>
      </c>
    </row>
    <row r="418" spans="1:6" x14ac:dyDescent="0.35">
      <c r="A418">
        <f t="shared" si="27"/>
        <v>417</v>
      </c>
      <c r="B418" t="s">
        <v>424</v>
      </c>
      <c r="C418">
        <v>-4.8137614440765253</v>
      </c>
      <c r="D418">
        <f t="shared" si="24"/>
        <v>31.405386431949442</v>
      </c>
      <c r="E418">
        <f t="shared" si="25"/>
        <v>-175.99738393674107</v>
      </c>
      <c r="F418">
        <f t="shared" si="26"/>
        <v>986.29829694007412</v>
      </c>
    </row>
    <row r="419" spans="1:6" x14ac:dyDescent="0.35">
      <c r="B419" t="s">
        <v>455</v>
      </c>
      <c r="C419">
        <f>AVERAGE(C2:C418)</f>
        <v>0.79028945076279977</v>
      </c>
      <c r="D419">
        <f>SUM(D2:D418)/(A418-1)</f>
        <v>34.691964668117073</v>
      </c>
      <c r="E419">
        <f>SUM(E2:E418)/(A418)</f>
        <v>-100.27388215159208</v>
      </c>
      <c r="F419">
        <f>SUM(F2:F418)/(A418)</f>
        <v>5858.4303990364524</v>
      </c>
    </row>
    <row r="420" spans="1:6" x14ac:dyDescent="0.35">
      <c r="D420">
        <f>SQRT(D419)</f>
        <v>5.8899885117135051</v>
      </c>
      <c r="E420" t="s">
        <v>456</v>
      </c>
      <c r="F420" t="s">
        <v>457</v>
      </c>
    </row>
    <row r="421" spans="1:6" x14ac:dyDescent="0.35">
      <c r="E421">
        <f>E419/D420^3</f>
        <v>-0.49073212133467453</v>
      </c>
      <c r="F421">
        <f>F419/D420^4</f>
        <v>4.8676964060338657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41A2B-0FDF-4CAA-A0EC-38BA734AFCF9}">
  <dimension ref="B2:J13"/>
  <sheetViews>
    <sheetView topLeftCell="A72" workbookViewId="0">
      <selection activeCell="H65" sqref="H65"/>
    </sheetView>
  </sheetViews>
  <sheetFormatPr baseColWidth="10" defaultRowHeight="14.5" x14ac:dyDescent="0.35"/>
  <sheetData>
    <row r="2" spans="2:10" ht="15" thickBot="1" x14ac:dyDescent="0.4"/>
    <row r="3" spans="2:10" ht="16" thickBot="1" x14ac:dyDescent="0.4">
      <c r="B3" s="2" t="s">
        <v>426</v>
      </c>
      <c r="C3" s="3" t="s">
        <v>427</v>
      </c>
      <c r="D3" s="3" t="s">
        <v>427</v>
      </c>
      <c r="E3" s="3" t="s">
        <v>427</v>
      </c>
      <c r="F3" s="3" t="s">
        <v>427</v>
      </c>
      <c r="G3" s="3" t="s">
        <v>427</v>
      </c>
      <c r="H3" s="3"/>
      <c r="I3" s="3"/>
    </row>
    <row r="4" spans="2:10" ht="15.5" x14ac:dyDescent="0.35">
      <c r="B4" s="4">
        <v>5</v>
      </c>
      <c r="C4" s="5">
        <v>30</v>
      </c>
      <c r="D4" s="5">
        <v>25</v>
      </c>
      <c r="E4" s="5">
        <v>25</v>
      </c>
      <c r="F4" s="5">
        <v>5</v>
      </c>
      <c r="G4" s="5">
        <v>1</v>
      </c>
      <c r="H4" s="5"/>
      <c r="I4" s="5"/>
      <c r="J4" s="5"/>
    </row>
    <row r="5" spans="2:10" ht="15.5" x14ac:dyDescent="0.35">
      <c r="B5" s="4">
        <v>10</v>
      </c>
      <c r="C5" s="5">
        <v>0</v>
      </c>
      <c r="D5" s="5">
        <v>15</v>
      </c>
      <c r="E5" s="5">
        <v>25</v>
      </c>
      <c r="F5" s="5">
        <v>25</v>
      </c>
      <c r="G5" s="5">
        <v>25</v>
      </c>
      <c r="H5" s="5"/>
      <c r="I5" s="5"/>
      <c r="J5" s="5"/>
    </row>
    <row r="6" spans="2:10" ht="15.5" x14ac:dyDescent="0.35">
      <c r="B6" s="4">
        <v>15</v>
      </c>
      <c r="C6" s="5">
        <v>30</v>
      </c>
      <c r="D6" s="5">
        <v>25</v>
      </c>
      <c r="E6" s="5">
        <v>25</v>
      </c>
      <c r="F6" s="5">
        <v>5</v>
      </c>
      <c r="G6" s="5">
        <v>1</v>
      </c>
      <c r="H6" s="5"/>
      <c r="I6" s="5"/>
      <c r="J6" s="5"/>
    </row>
    <row r="7" spans="2:10" x14ac:dyDescent="0.35">
      <c r="B7" t="s">
        <v>428</v>
      </c>
      <c r="C7">
        <f>($B4*C4+$B5*C5+$B6*C6)/SUM(C4:C6)</f>
        <v>10</v>
      </c>
      <c r="D7">
        <f t="shared" ref="D7:G7" si="0">($B4*D4+$B5*D5+$B6*D6)/SUM(D4:D6)</f>
        <v>10</v>
      </c>
      <c r="E7">
        <f t="shared" si="0"/>
        <v>10</v>
      </c>
      <c r="F7">
        <f t="shared" si="0"/>
        <v>10</v>
      </c>
      <c r="G7">
        <f t="shared" si="0"/>
        <v>10</v>
      </c>
    </row>
    <row r="8" spans="2:10" x14ac:dyDescent="0.35">
      <c r="B8" t="s">
        <v>429</v>
      </c>
      <c r="C8">
        <f>((($B4-$C7)^2)*C4+(($B5-$C7)^2)*C5+(($B6-$C7)^2)*C6)/(SUM(C4:C6)-1)</f>
        <v>25.423728813559322</v>
      </c>
      <c r="D8">
        <f t="shared" ref="D8:G8" si="1">((($B4-$C7)^2)*D4+(($B5-$C7)^2)*D5+(($B6-$C7)^2)*D6)/(SUM(D4:D6)-1)</f>
        <v>19.53125</v>
      </c>
      <c r="E8">
        <f t="shared" si="1"/>
        <v>16.891891891891891</v>
      </c>
      <c r="F8">
        <f t="shared" si="1"/>
        <v>7.3529411764705879</v>
      </c>
      <c r="G8">
        <f t="shared" si="1"/>
        <v>1.9230769230769231</v>
      </c>
    </row>
    <row r="9" spans="2:10" x14ac:dyDescent="0.35">
      <c r="B9" t="s">
        <v>430</v>
      </c>
      <c r="C9">
        <f>SQRT(C8)</f>
        <v>5.0421948408961077</v>
      </c>
      <c r="D9">
        <f t="shared" ref="D9:G9" si="2">SQRT(D8)</f>
        <v>4.4194173824159222</v>
      </c>
      <c r="E9">
        <f t="shared" si="2"/>
        <v>4.1099746826339318</v>
      </c>
      <c r="F9">
        <f t="shared" si="2"/>
        <v>2.7116307227332022</v>
      </c>
      <c r="G9">
        <f t="shared" si="2"/>
        <v>1.3867504905630728</v>
      </c>
    </row>
    <row r="10" spans="2:10" x14ac:dyDescent="0.35">
      <c r="B10" t="s">
        <v>431</v>
      </c>
      <c r="C10">
        <f>((($B4-$C7)^3)*C4+(($B5-$C7)^3)*C5+(($B6-$C7)^3)*C6)/(SUM(C4:C6)*C9^3)</f>
        <v>0</v>
      </c>
      <c r="D10">
        <f t="shared" ref="D10:G10" si="3">((($B4-$C7)^3)*D4+(($B5-$C7)^3)*D5+(($B6-$C7)^3)*D6)/(SUM(D4:D6)*D9^3)</f>
        <v>0</v>
      </c>
      <c r="E10">
        <f t="shared" si="3"/>
        <v>0</v>
      </c>
      <c r="F10">
        <f t="shared" si="3"/>
        <v>0</v>
      </c>
      <c r="G10">
        <f t="shared" si="3"/>
        <v>0</v>
      </c>
    </row>
    <row r="11" spans="2:10" x14ac:dyDescent="0.35">
      <c r="B11" t="s">
        <v>432</v>
      </c>
      <c r="C11">
        <f>((($B4-$C7)^4)*C4+(($B5-$C7)^4)*C5+(($B6-$C7)^4)*C6)/(SUM(C4:C6)*C9^4)</f>
        <v>0.96694444444444427</v>
      </c>
      <c r="D11">
        <f t="shared" ref="D11:G11" si="4">((($B4-$C7)^4)*D4+(($B5-$C7)^4)*D5+(($B6-$C7)^4)*D6)/(SUM(D4:D6)*D9^4)</f>
        <v>1.2603076923076924</v>
      </c>
      <c r="E11">
        <f t="shared" si="4"/>
        <v>1.4602666666666675</v>
      </c>
      <c r="F11">
        <f t="shared" si="4"/>
        <v>3.3028571428571429</v>
      </c>
      <c r="G11">
        <f t="shared" si="4"/>
        <v>12.518518518518521</v>
      </c>
    </row>
    <row r="13" spans="2:10" x14ac:dyDescent="0.35">
      <c r="C13">
        <v>0.95062500000000016</v>
      </c>
      <c r="D13">
        <v>1.2004999999999997</v>
      </c>
      <c r="E13">
        <v>1.4504166666666665</v>
      </c>
      <c r="F13">
        <v>1.9012499999999994</v>
      </c>
      <c r="G13">
        <v>2.8033333333333328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914C7-D24D-4904-9936-6F5ADFBE64F3}">
  <dimension ref="B1:H24"/>
  <sheetViews>
    <sheetView tabSelected="1" topLeftCell="A15" workbookViewId="0">
      <selection activeCell="H20" sqref="H20"/>
    </sheetView>
  </sheetViews>
  <sheetFormatPr baseColWidth="10" defaultRowHeight="14.5" x14ac:dyDescent="0.35"/>
  <sheetData>
    <row r="1" spans="2:8" ht="15" thickBot="1" x14ac:dyDescent="0.4"/>
    <row r="2" spans="2:8" ht="16" thickBot="1" x14ac:dyDescent="0.4">
      <c r="B2" s="2" t="s">
        <v>426</v>
      </c>
      <c r="C2" s="3" t="s">
        <v>427</v>
      </c>
      <c r="D2" s="3" t="s">
        <v>427</v>
      </c>
      <c r="E2" s="3" t="s">
        <v>427</v>
      </c>
      <c r="F2" s="3" t="s">
        <v>427</v>
      </c>
      <c r="G2" s="3" t="s">
        <v>427</v>
      </c>
      <c r="H2" s="3"/>
    </row>
    <row r="3" spans="2:8" ht="15.5" x14ac:dyDescent="0.35">
      <c r="B3" s="4">
        <v>5</v>
      </c>
      <c r="C3" s="5">
        <v>30</v>
      </c>
      <c r="D3" s="5">
        <v>25</v>
      </c>
      <c r="E3" s="5">
        <v>25</v>
      </c>
      <c r="F3" s="5">
        <v>5</v>
      </c>
      <c r="G3" s="5">
        <v>1</v>
      </c>
      <c r="H3" s="5"/>
    </row>
    <row r="4" spans="2:8" ht="15.5" x14ac:dyDescent="0.35">
      <c r="B4" s="4">
        <v>10</v>
      </c>
      <c r="C4" s="5">
        <v>0</v>
      </c>
      <c r="D4" s="5">
        <v>15</v>
      </c>
      <c r="E4" s="5">
        <v>25</v>
      </c>
      <c r="F4" s="5">
        <v>25</v>
      </c>
      <c r="G4" s="5">
        <v>25</v>
      </c>
      <c r="H4" s="5"/>
    </row>
    <row r="5" spans="2:8" ht="15.5" x14ac:dyDescent="0.35">
      <c r="B5" s="4">
        <v>15</v>
      </c>
      <c r="C5" s="5">
        <v>30</v>
      </c>
      <c r="D5" s="5">
        <v>25</v>
      </c>
      <c r="E5" s="5">
        <v>25</v>
      </c>
      <c r="F5" s="5">
        <v>5</v>
      </c>
      <c r="G5" s="5">
        <v>1</v>
      </c>
      <c r="H5" s="5"/>
    </row>
    <row r="6" spans="2:8" x14ac:dyDescent="0.35">
      <c r="B6" t="s">
        <v>458</v>
      </c>
      <c r="C6">
        <f>($B3*C3+$B4*C4+$B5*C5)/SUM(C3:C5)</f>
        <v>10</v>
      </c>
      <c r="D6">
        <f>($B3*D3+$B4*D4+$B5*D5)/SUM(D3:D5)</f>
        <v>10</v>
      </c>
      <c r="E6">
        <f>($B3*E3+$B4*E4+$B5*E5)/SUM(E3:E5)</f>
        <v>10</v>
      </c>
      <c r="F6">
        <f>($B3*F3+$B4*F4+$B5*F5)/SUM(F3:F5)</f>
        <v>10</v>
      </c>
      <c r="G6">
        <f>($B3*G3+$B4*G4+$B5*G5)/SUM(G3:G5)</f>
        <v>10</v>
      </c>
    </row>
    <row r="7" spans="2:8" x14ac:dyDescent="0.35">
      <c r="B7" t="s">
        <v>454</v>
      </c>
      <c r="C7">
        <f t="shared" ref="C7:G9" si="0">($B3-C$6)^2</f>
        <v>25</v>
      </c>
      <c r="D7">
        <f t="shared" si="0"/>
        <v>25</v>
      </c>
      <c r="E7">
        <f t="shared" si="0"/>
        <v>25</v>
      </c>
      <c r="F7">
        <f t="shared" si="0"/>
        <v>25</v>
      </c>
      <c r="G7">
        <f t="shared" si="0"/>
        <v>25</v>
      </c>
    </row>
    <row r="8" spans="2:8" x14ac:dyDescent="0.35">
      <c r="C8">
        <f t="shared" si="0"/>
        <v>0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</row>
    <row r="9" spans="2:8" x14ac:dyDescent="0.35">
      <c r="C9">
        <f t="shared" si="0"/>
        <v>25</v>
      </c>
      <c r="D9">
        <f t="shared" si="0"/>
        <v>25</v>
      </c>
      <c r="E9">
        <f t="shared" si="0"/>
        <v>25</v>
      </c>
      <c r="F9">
        <f t="shared" si="0"/>
        <v>25</v>
      </c>
      <c r="G9">
        <f t="shared" si="0"/>
        <v>25</v>
      </c>
    </row>
    <row r="10" spans="2:8" x14ac:dyDescent="0.35">
      <c r="C10">
        <f t="shared" ref="C10:G12" si="1">C3*C7</f>
        <v>750</v>
      </c>
      <c r="D10">
        <f t="shared" si="1"/>
        <v>625</v>
      </c>
      <c r="E10">
        <f t="shared" si="1"/>
        <v>625</v>
      </c>
      <c r="F10">
        <f t="shared" si="1"/>
        <v>125</v>
      </c>
      <c r="G10">
        <f t="shared" si="1"/>
        <v>25</v>
      </c>
    </row>
    <row r="11" spans="2:8" x14ac:dyDescent="0.35">
      <c r="C11">
        <f t="shared" si="1"/>
        <v>0</v>
      </c>
      <c r="D11">
        <f t="shared" si="1"/>
        <v>0</v>
      </c>
      <c r="E11">
        <f t="shared" si="1"/>
        <v>0</v>
      </c>
      <c r="F11">
        <f t="shared" si="1"/>
        <v>0</v>
      </c>
      <c r="G11">
        <f t="shared" si="1"/>
        <v>0</v>
      </c>
    </row>
    <row r="12" spans="2:8" x14ac:dyDescent="0.35">
      <c r="C12">
        <f t="shared" si="1"/>
        <v>750</v>
      </c>
      <c r="D12">
        <f t="shared" si="1"/>
        <v>625</v>
      </c>
      <c r="E12">
        <f t="shared" si="1"/>
        <v>625</v>
      </c>
      <c r="F12">
        <f t="shared" si="1"/>
        <v>125</v>
      </c>
      <c r="G12">
        <f t="shared" si="1"/>
        <v>25</v>
      </c>
    </row>
    <row r="13" spans="2:8" x14ac:dyDescent="0.35">
      <c r="C13">
        <f>SUM(C10:C12)</f>
        <v>1500</v>
      </c>
      <c r="D13">
        <f>SUM(D10:D12)</f>
        <v>1250</v>
      </c>
      <c r="E13">
        <f>SUM(E10:E12)</f>
        <v>1250</v>
      </c>
      <c r="F13">
        <f>SUM(F10:F12)</f>
        <v>250</v>
      </c>
      <c r="G13">
        <f>SUM(G10:G12)</f>
        <v>50</v>
      </c>
    </row>
    <row r="14" spans="2:8" x14ac:dyDescent="0.35">
      <c r="B14" t="s">
        <v>459</v>
      </c>
      <c r="C14">
        <f>C13/(SUM(C3:C5)-1)</f>
        <v>25.423728813559322</v>
      </c>
      <c r="D14">
        <f>D13/(SUM(D3:D5)-1)</f>
        <v>19.53125</v>
      </c>
      <c r="E14">
        <f>E13/(SUM(E3:E5)-1)</f>
        <v>16.891891891891891</v>
      </c>
      <c r="F14">
        <f>F13/(SUM(F3:F5)-1)</f>
        <v>7.3529411764705879</v>
      </c>
      <c r="G14">
        <f>G13/(SUM(G3:G5)-1)</f>
        <v>1.9230769230769231</v>
      </c>
    </row>
    <row r="15" spans="2:8" x14ac:dyDescent="0.35">
      <c r="B15" t="s">
        <v>454</v>
      </c>
      <c r="C15">
        <f>SQRT(C14)</f>
        <v>5.0421948408961077</v>
      </c>
      <c r="D15">
        <f>SQRT(D14)</f>
        <v>4.4194173824159222</v>
      </c>
      <c r="E15">
        <f>SQRT(E14)</f>
        <v>4.1099746826339318</v>
      </c>
      <c r="F15">
        <f>SQRT(F14)</f>
        <v>2.7116307227332022</v>
      </c>
      <c r="G15">
        <f>SQRT(G14)</f>
        <v>1.3867504905630728</v>
      </c>
    </row>
    <row r="16" spans="2:8" x14ac:dyDescent="0.35">
      <c r="C16">
        <f>($B3-C$6)^4</f>
        <v>625</v>
      </c>
      <c r="D16">
        <f>($B3-D$6)^4</f>
        <v>625</v>
      </c>
      <c r="E16">
        <f>($B3-E$6)^4</f>
        <v>625</v>
      </c>
      <c r="F16">
        <f>($B3-F$6)^4</f>
        <v>625</v>
      </c>
      <c r="G16">
        <f>($B3-G$6)^4</f>
        <v>625</v>
      </c>
    </row>
    <row r="17" spans="2:7" x14ac:dyDescent="0.35">
      <c r="C17">
        <f t="shared" ref="C17:D18" si="2">($B4-C$6)^4</f>
        <v>0</v>
      </c>
      <c r="D17">
        <f t="shared" si="2"/>
        <v>0</v>
      </c>
      <c r="E17">
        <f t="shared" ref="E17:G17" si="3">($B4-E$6)^4</f>
        <v>0</v>
      </c>
      <c r="F17">
        <f t="shared" si="3"/>
        <v>0</v>
      </c>
      <c r="G17">
        <f t="shared" si="3"/>
        <v>0</v>
      </c>
    </row>
    <row r="18" spans="2:7" x14ac:dyDescent="0.35">
      <c r="C18">
        <f t="shared" si="2"/>
        <v>625</v>
      </c>
      <c r="D18">
        <f t="shared" si="2"/>
        <v>625</v>
      </c>
      <c r="E18">
        <f t="shared" ref="E18:G18" si="4">($B5-E$6)^4</f>
        <v>625</v>
      </c>
      <c r="F18">
        <f t="shared" si="4"/>
        <v>625</v>
      </c>
      <c r="G18">
        <f t="shared" si="4"/>
        <v>625</v>
      </c>
    </row>
    <row r="19" spans="2:7" x14ac:dyDescent="0.35">
      <c r="C19">
        <f>C16*C3</f>
        <v>18750</v>
      </c>
      <c r="D19">
        <f t="shared" ref="D19:G19" si="5">D16*D3</f>
        <v>15625</v>
      </c>
      <c r="E19">
        <f t="shared" si="5"/>
        <v>15625</v>
      </c>
      <c r="F19">
        <f t="shared" si="5"/>
        <v>3125</v>
      </c>
      <c r="G19">
        <f t="shared" si="5"/>
        <v>625</v>
      </c>
    </row>
    <row r="20" spans="2:7" x14ac:dyDescent="0.35">
      <c r="C20">
        <f>C17*C4</f>
        <v>0</v>
      </c>
      <c r="D20">
        <f t="shared" ref="D20:G20" si="6">D17*D4</f>
        <v>0</v>
      </c>
      <c r="E20">
        <f t="shared" si="6"/>
        <v>0</v>
      </c>
      <c r="F20">
        <f t="shared" si="6"/>
        <v>0</v>
      </c>
      <c r="G20">
        <f t="shared" si="6"/>
        <v>0</v>
      </c>
    </row>
    <row r="21" spans="2:7" x14ac:dyDescent="0.35">
      <c r="C21">
        <f>C18*C5</f>
        <v>18750</v>
      </c>
      <c r="D21">
        <f t="shared" ref="D21:G21" si="7">D18*D5</f>
        <v>15625</v>
      </c>
      <c r="E21">
        <f t="shared" si="7"/>
        <v>15625</v>
      </c>
      <c r="F21">
        <f t="shared" si="7"/>
        <v>3125</v>
      </c>
      <c r="G21">
        <f t="shared" si="7"/>
        <v>625</v>
      </c>
    </row>
    <row r="22" spans="2:7" x14ac:dyDescent="0.35">
      <c r="C22">
        <f>SUM(C19:C21)</f>
        <v>37500</v>
      </c>
      <c r="D22">
        <f>SUM(D19:D21)</f>
        <v>31250</v>
      </c>
      <c r="E22">
        <f>SUM(E19:E21)</f>
        <v>31250</v>
      </c>
      <c r="F22">
        <f>SUM(F19:F21)</f>
        <v>6250</v>
      </c>
      <c r="G22">
        <f>SUM(G19:G21)</f>
        <v>1250</v>
      </c>
    </row>
    <row r="23" spans="2:7" x14ac:dyDescent="0.35">
      <c r="C23">
        <f>C22/SUM(C3:C5)</f>
        <v>625</v>
      </c>
      <c r="D23">
        <f>D22/SUM(D3:D5)</f>
        <v>480.76923076923077</v>
      </c>
      <c r="E23">
        <f>E22/SUM(E3:E5)</f>
        <v>416.66666666666669</v>
      </c>
      <c r="F23">
        <f>F22/SUM(F3:F5)</f>
        <v>178.57142857142858</v>
      </c>
      <c r="G23">
        <f>G22/SUM(G3:G5)</f>
        <v>46.296296296296298</v>
      </c>
    </row>
    <row r="24" spans="2:7" x14ac:dyDescent="0.35">
      <c r="B24" t="s">
        <v>457</v>
      </c>
      <c r="C24">
        <f>C23/C15^4</f>
        <v>0.96694444444444416</v>
      </c>
      <c r="D24">
        <f t="shared" ref="D24:G24" si="8">D23/D15^4</f>
        <v>1.2603076923076924</v>
      </c>
      <c r="E24">
        <f t="shared" si="8"/>
        <v>1.4602666666666675</v>
      </c>
      <c r="F24">
        <f t="shared" si="8"/>
        <v>3.3028571428571434</v>
      </c>
      <c r="G24">
        <f t="shared" si="8"/>
        <v>12.518518518518523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A1a</vt:lpstr>
      <vt:lpstr>A1b</vt:lpstr>
      <vt:lpstr>A2</vt:lpstr>
      <vt:lpstr>A3</vt:lpstr>
      <vt:lpstr>A6</vt:lpstr>
      <vt:lpstr>A7_graphics</vt:lpstr>
      <vt:lpstr>A7</vt:lpstr>
      <vt:lpstr>A8_graphics</vt:lpstr>
      <vt:lpstr>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2022-09-17T11:11:55Z</dcterms:created>
  <dcterms:modified xsi:type="dcterms:W3CDTF">2022-10-12T18:03:31Z</dcterms:modified>
</cp:coreProperties>
</file>