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2024SS\Statistik_A\Lecture\P\"/>
    </mc:Choice>
  </mc:AlternateContent>
  <xr:revisionPtr revIDLastSave="0" documentId="13_ncr:1_{59E0BB7B-FF05-43C7-8278-80DF510BFBAC}" xr6:coauthVersionLast="47" xr6:coauthVersionMax="47" xr10:uidLastSave="{00000000-0000-0000-0000-000000000000}"/>
  <bookViews>
    <workbookView xWindow="5475" yWindow="1185" windowWidth="21600" windowHeight="11385" activeTab="2" xr2:uid="{D1E6859E-AF06-4551-84F7-757EB8D7570E}"/>
  </bookViews>
  <sheets>
    <sheet name="Binom" sheetId="1" r:id="rId1"/>
    <sheet name="NV" sheetId="2" r:id="rId2"/>
    <sheet name="GV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3" l="1"/>
  <c r="B7" i="2"/>
  <c r="B6" i="2"/>
  <c r="B5" i="2"/>
  <c r="B4" i="2"/>
  <c r="B3" i="2"/>
  <c r="B14" i="1"/>
  <c r="B15" i="1" s="1"/>
  <c r="B13" i="1"/>
  <c r="B12" i="1"/>
  <c r="B11" i="1"/>
  <c r="B10" i="1"/>
  <c r="B9" i="1"/>
  <c r="B8" i="1"/>
  <c r="B6" i="1"/>
  <c r="B3" i="1"/>
  <c r="B2" i="1"/>
</calcChain>
</file>

<file path=xl/sharedStrings.xml><?xml version="1.0" encoding="utf-8"?>
<sst xmlns="http://schemas.openxmlformats.org/spreadsheetml/2006/main" count="4" uniqueCount="3">
  <si>
    <t>1)</t>
  </si>
  <si>
    <t>2)</t>
  </si>
  <si>
    <t>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</si>
</sst>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0" fontId="0" fillId="0" borderId="0" xfId="1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85ABD-C6CF-4877-8C55-9418F40E09A7}">
  <dimension ref="A2:B15"/>
  <sheetViews>
    <sheetView workbookViewId="0">
      <selection activeCell="G10" sqref="G10"/>
    </sheetView>
  </sheetViews>
  <sheetFormatPr baseColWidth="10" defaultRowHeight="15" x14ac:dyDescent="0.25"/>
  <sheetData>
    <row r="2" spans="1:2" x14ac:dyDescent="0.25">
      <c r="A2" t="s">
        <v>0</v>
      </c>
      <c r="B2" s="1">
        <f>120*5^7/6^10</f>
        <v>0.15504535957425189</v>
      </c>
    </row>
    <row r="3" spans="1:2" x14ac:dyDescent="0.25">
      <c r="A3" t="s">
        <v>0</v>
      </c>
      <c r="B3" s="1">
        <f>_xlfn.BINOM.DIST(3,10,1/6,FALSE)</f>
        <v>0.15504535957425183</v>
      </c>
    </row>
    <row r="4" spans="1:2" x14ac:dyDescent="0.25">
      <c r="B4" s="1"/>
    </row>
    <row r="5" spans="1:2" x14ac:dyDescent="0.25">
      <c r="B5" s="1"/>
    </row>
    <row r="6" spans="1:2" x14ac:dyDescent="0.25">
      <c r="A6" t="s">
        <v>1</v>
      </c>
      <c r="B6" s="1">
        <f>1/6+5/36+25/216</f>
        <v>0.42129629629629634</v>
      </c>
    </row>
    <row r="8" spans="1:2" x14ac:dyDescent="0.25">
      <c r="A8" t="s">
        <v>2</v>
      </c>
      <c r="B8" s="1">
        <f>6*0.2^2*0.8^2</f>
        <v>0.15360000000000007</v>
      </c>
    </row>
    <row r="9" spans="1:2" x14ac:dyDescent="0.25">
      <c r="B9" s="1">
        <f>_xlfn.BINOM.DIST(2,4,0.2,FALSE)</f>
        <v>0.15359999999999996</v>
      </c>
    </row>
    <row r="10" spans="1:2" x14ac:dyDescent="0.25">
      <c r="B10" s="1">
        <f>4*0.8^3*0.2+0.8^4</f>
        <v>0.81920000000000037</v>
      </c>
    </row>
    <row r="11" spans="1:2" x14ac:dyDescent="0.25">
      <c r="B11" s="1">
        <f>_xlfn.BINOM.DIST(2,4,0.2,FALSE)</f>
        <v>0.15359999999999996</v>
      </c>
    </row>
    <row r="12" spans="1:2" x14ac:dyDescent="0.25">
      <c r="B12" s="1">
        <f>_xlfn.BINOM.DIST(3,4,0.2,FALSE)</f>
        <v>2.5600000000000005E-2</v>
      </c>
    </row>
    <row r="13" spans="1:2" x14ac:dyDescent="0.25">
      <c r="B13" s="1">
        <f>_xlfn.BINOM.DIST(4,4,0.2,FALSE)</f>
        <v>1.6000000000000005E-3</v>
      </c>
    </row>
    <row r="14" spans="1:2" x14ac:dyDescent="0.25">
      <c r="B14" s="1">
        <f>SUM(B11:B13)</f>
        <v>0.18079999999999996</v>
      </c>
    </row>
    <row r="15" spans="1:2" x14ac:dyDescent="0.25">
      <c r="B15" s="1">
        <f>1-B14</f>
        <v>0.81920000000000004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A9CF7-999A-4769-80F9-A2558BB9F60F}">
  <dimension ref="A3:B8"/>
  <sheetViews>
    <sheetView workbookViewId="0">
      <selection activeCell="B7" sqref="B7"/>
    </sheetView>
  </sheetViews>
  <sheetFormatPr baseColWidth="10" defaultRowHeight="15" x14ac:dyDescent="0.25"/>
  <sheetData>
    <row r="3" spans="1:2" x14ac:dyDescent="0.25">
      <c r="A3">
        <v>1</v>
      </c>
      <c r="B3" s="2">
        <f>_xlfn.NORM.DIST(-2.5,0,1,TRUE)</f>
        <v>6.2096653257761331E-3</v>
      </c>
    </row>
    <row r="4" spans="1:2" x14ac:dyDescent="0.25">
      <c r="A4">
        <v>1</v>
      </c>
      <c r="B4" s="2">
        <f>_xlfn.NORM.DIST(20000,25000,2000,TRUE)</f>
        <v>6.2096653257761331E-3</v>
      </c>
    </row>
    <row r="5" spans="1:2" x14ac:dyDescent="0.25">
      <c r="A5">
        <v>2</v>
      </c>
      <c r="B5" s="2">
        <f>1-_xlfn.NORM.DIST(1,0,1,TRUE)</f>
        <v>0.15865525393145696</v>
      </c>
    </row>
    <row r="6" spans="1:2" x14ac:dyDescent="0.25">
      <c r="A6">
        <v>2</v>
      </c>
      <c r="B6" s="2">
        <f>1-_xlfn.NORM.DIST(27000,25000,2000,TRUE)</f>
        <v>0.15865525393145696</v>
      </c>
    </row>
    <row r="7" spans="1:2" x14ac:dyDescent="0.25">
      <c r="A7">
        <v>3</v>
      </c>
      <c r="B7" s="2">
        <f>-_xlfn.NORM.DIST(-0.5,0,1,TRUE)+_xlfn.NORM.DIST(1.75,0,1,TRUE)</f>
        <v>0.651403304410196</v>
      </c>
    </row>
    <row r="8" spans="1:2" x14ac:dyDescent="0.25">
      <c r="A8">
        <v>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7BC41-F95A-4EAE-847D-F882608B7902}">
  <dimension ref="C4"/>
  <sheetViews>
    <sheetView tabSelected="1" workbookViewId="0">
      <selection activeCell="C5" sqref="C5"/>
    </sheetView>
  </sheetViews>
  <sheetFormatPr baseColWidth="10" defaultRowHeight="15" x14ac:dyDescent="0.25"/>
  <sheetData>
    <row r="4" spans="3:3" x14ac:dyDescent="0.25">
      <c r="C4">
        <f>5/16</f>
        <v>0.3125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Binom</vt:lpstr>
      <vt:lpstr>NV</vt:lpstr>
      <vt:lpstr>GV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Bernhard Johannes</dc:creator>
  <cp:lastModifiedBy>Köster, Bernhard Johannes</cp:lastModifiedBy>
  <dcterms:created xsi:type="dcterms:W3CDTF">2024-03-28T11:23:54Z</dcterms:created>
  <dcterms:modified xsi:type="dcterms:W3CDTF">2024-03-28T12:46:41Z</dcterms:modified>
</cp:coreProperties>
</file>