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SS\StatistikA\Vorlesung\P\"/>
    </mc:Choice>
  </mc:AlternateContent>
  <xr:revisionPtr revIDLastSave="0" documentId="13_ncr:1_{5C8EA157-86C2-4989-8DD8-0B99FE94DF43}" xr6:coauthVersionLast="47" xr6:coauthVersionMax="47" xr10:uidLastSave="{00000000-0000-0000-0000-000000000000}"/>
  <bookViews>
    <workbookView xWindow="5130" yWindow="2295" windowWidth="23625" windowHeight="13275" activeTab="2" xr2:uid="{5A6C044C-6D41-413C-A3A5-E9729717DB1E}"/>
  </bookViews>
  <sheets>
    <sheet name="3" sheetId="8" r:id="rId1"/>
    <sheet name="4" sheetId="9" r:id="rId2"/>
    <sheet name="5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0" l="1"/>
  <c r="B11" i="10"/>
  <c r="B9" i="10"/>
  <c r="B8" i="10"/>
  <c r="B5" i="10"/>
  <c r="B4" i="10"/>
  <c r="B14" i="9"/>
  <c r="B8" i="9"/>
  <c r="B5" i="9"/>
  <c r="B4" i="9"/>
  <c r="B3" i="9"/>
  <c r="D6" i="8"/>
  <c r="D5" i="8"/>
  <c r="C4" i="8"/>
  <c r="C3" i="8"/>
  <c r="B6" i="10" l="1"/>
</calcChain>
</file>

<file path=xl/sharedStrings.xml><?xml version="1.0" encoding="utf-8"?>
<sst xmlns="http://schemas.openxmlformats.org/spreadsheetml/2006/main" count="25" uniqueCount="20">
  <si>
    <t>a</t>
  </si>
  <si>
    <t>b</t>
  </si>
  <si>
    <t>c</t>
  </si>
  <si>
    <t>E</t>
  </si>
  <si>
    <t>VAR</t>
  </si>
  <si>
    <t>P(X&lt;120)</t>
  </si>
  <si>
    <t>P(X&lt;130)</t>
  </si>
  <si>
    <t>P(120&lt;X&lt;130)</t>
  </si>
  <si>
    <t>P(X&lt;110)</t>
  </si>
  <si>
    <t>d</t>
  </si>
  <si>
    <t>xu</t>
  </si>
  <si>
    <t>mu</t>
  </si>
  <si>
    <t>sigma</t>
  </si>
  <si>
    <t>P</t>
  </si>
  <si>
    <t>P(X&lt;8)</t>
  </si>
  <si>
    <t>P(X&lt;14)</t>
  </si>
  <si>
    <t>P(8&lt;X&lt;14)</t>
  </si>
  <si>
    <t>bii</t>
  </si>
  <si>
    <t>P(X=3)</t>
  </si>
  <si>
    <t>xmax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</si>
</sst>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165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DBDA-177E-4F41-AB92-290C93BF33CE}">
  <dimension ref="B3:D6"/>
  <sheetViews>
    <sheetView workbookViewId="0">
      <selection activeCell="D7" sqref="D7"/>
    </sheetView>
  </sheetViews>
  <sheetFormatPr baseColWidth="10" defaultRowHeight="15" x14ac:dyDescent="0.25"/>
  <sheetData>
    <row r="3" spans="2:4" x14ac:dyDescent="0.25">
      <c r="B3" t="s">
        <v>0</v>
      </c>
      <c r="C3" s="2">
        <f>_xlfn.BINOM.DIST(3,12,0.75,)</f>
        <v>3.540515899658202E-4</v>
      </c>
    </row>
    <row r="4" spans="2:4" x14ac:dyDescent="0.25">
      <c r="B4" t="s">
        <v>1</v>
      </c>
      <c r="C4" s="1">
        <f>_xlfn.BINOM.DIST(8,9,0.75, )+_xlfn.BINOM.DIST(9,9,0.75, )</f>
        <v>0.30033874511718756</v>
      </c>
    </row>
    <row r="5" spans="2:4" x14ac:dyDescent="0.25">
      <c r="B5" t="s">
        <v>2</v>
      </c>
      <c r="C5" t="s">
        <v>3</v>
      </c>
      <c r="D5">
        <f>25*0.75</f>
        <v>18.75</v>
      </c>
    </row>
    <row r="6" spans="2:4" x14ac:dyDescent="0.25">
      <c r="C6" t="s">
        <v>4</v>
      </c>
      <c r="D6">
        <f>25*0.75*0.25</f>
        <v>4.6875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6D66-4100-43BC-8E10-93BA97565AEF}">
  <dimension ref="A2:B14"/>
  <sheetViews>
    <sheetView workbookViewId="0">
      <selection activeCell="A3" sqref="A3:B5"/>
    </sheetView>
  </sheetViews>
  <sheetFormatPr baseColWidth="10" defaultRowHeight="15" x14ac:dyDescent="0.25"/>
  <cols>
    <col min="1" max="1" width="12.7109375" bestFit="1" customWidth="1"/>
  </cols>
  <sheetData>
    <row r="2" spans="1:2" x14ac:dyDescent="0.25">
      <c r="A2" t="s">
        <v>1</v>
      </c>
    </row>
    <row r="3" spans="1:2" x14ac:dyDescent="0.25">
      <c r="A3" t="s">
        <v>5</v>
      </c>
      <c r="B3" s="1">
        <f>_xlfn.NORM.DIST(120,125,5,TRUE)</f>
        <v>0.15865525393145699</v>
      </c>
    </row>
    <row r="4" spans="1:2" x14ac:dyDescent="0.25">
      <c r="A4" t="s">
        <v>6</v>
      </c>
      <c r="B4" s="1">
        <f>_xlfn.NORM.DIST(130,125,5,TRUE)</f>
        <v>0.84134474606854304</v>
      </c>
    </row>
    <row r="5" spans="1:2" x14ac:dyDescent="0.25">
      <c r="A5" t="s">
        <v>7</v>
      </c>
      <c r="B5" s="1">
        <f>B4-B3</f>
        <v>0.68268949213708607</v>
      </c>
    </row>
    <row r="6" spans="1:2" x14ac:dyDescent="0.25">
      <c r="B6" s="1"/>
    </row>
    <row r="7" spans="1:2" x14ac:dyDescent="0.25">
      <c r="A7" t="s">
        <v>2</v>
      </c>
      <c r="B7" s="1"/>
    </row>
    <row r="8" spans="1:2" x14ac:dyDescent="0.25">
      <c r="A8" t="s">
        <v>8</v>
      </c>
      <c r="B8" s="3">
        <f>_xlfn.NORM.DIST(110,125,5,TRUE)</f>
        <v>1.3498980316300933E-3</v>
      </c>
    </row>
    <row r="10" spans="1:2" x14ac:dyDescent="0.25">
      <c r="A10" t="s">
        <v>9</v>
      </c>
    </row>
    <row r="11" spans="1:2" x14ac:dyDescent="0.25">
      <c r="A11" t="s">
        <v>11</v>
      </c>
      <c r="B11">
        <v>125</v>
      </c>
    </row>
    <row r="12" spans="1:2" x14ac:dyDescent="0.25">
      <c r="A12" t="s">
        <v>12</v>
      </c>
      <c r="B12">
        <v>5</v>
      </c>
    </row>
    <row r="13" spans="1:2" x14ac:dyDescent="0.25">
      <c r="A13" t="s">
        <v>13</v>
      </c>
      <c r="B13">
        <v>0.95</v>
      </c>
    </row>
    <row r="14" spans="1:2" x14ac:dyDescent="0.25">
      <c r="A14" t="s">
        <v>10</v>
      </c>
      <c r="B14">
        <f>-_xlfn.NORM.INV(0.975,0,1)*B12+B11</f>
        <v>115.20018007729973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C011-5234-4AE7-B7BC-D76A61776FBC}">
  <dimension ref="A4:B14"/>
  <sheetViews>
    <sheetView tabSelected="1" workbookViewId="0">
      <selection activeCell="B15" sqref="B15"/>
    </sheetView>
  </sheetViews>
  <sheetFormatPr baseColWidth="10" defaultRowHeight="15" x14ac:dyDescent="0.25"/>
  <sheetData>
    <row r="4" spans="1:2" x14ac:dyDescent="0.25">
      <c r="A4" t="s">
        <v>14</v>
      </c>
      <c r="B4" s="1">
        <f>_xlfn.NORM.DIST(8,10,2,TRUE)</f>
        <v>0.15865525393145699</v>
      </c>
    </row>
    <row r="5" spans="1:2" x14ac:dyDescent="0.25">
      <c r="A5" t="s">
        <v>15</v>
      </c>
      <c r="B5" s="1">
        <f>_xlfn.NORM.DIST(14,10,2,TRUE)</f>
        <v>0.97724986805182079</v>
      </c>
    </row>
    <row r="6" spans="1:2" x14ac:dyDescent="0.25">
      <c r="A6" t="s">
        <v>16</v>
      </c>
      <c r="B6" s="1">
        <f>B5-B4</f>
        <v>0.81859461412036383</v>
      </c>
    </row>
    <row r="8" spans="1:2" x14ac:dyDescent="0.25">
      <c r="A8" t="s">
        <v>17</v>
      </c>
      <c r="B8">
        <f>_xlfn.NORM.DIST(11,10,2,TRUE)</f>
        <v>0.69146246127401312</v>
      </c>
    </row>
    <row r="9" spans="1:2" x14ac:dyDescent="0.25">
      <c r="A9" t="s">
        <v>18</v>
      </c>
      <c r="B9">
        <f>_xlfn.BINOM.DIST(3,10,B8,FALSE)</f>
        <v>1.0559494889948631E-2</v>
      </c>
    </row>
    <row r="11" spans="1:2" x14ac:dyDescent="0.25">
      <c r="A11" t="s">
        <v>2</v>
      </c>
      <c r="B11">
        <f>_xlfn.NORM.INV(0.99,0,1)</f>
        <v>2.3263478740408408</v>
      </c>
    </row>
    <row r="12" spans="1:2" x14ac:dyDescent="0.25">
      <c r="A12" t="s">
        <v>11</v>
      </c>
      <c r="B12">
        <v>10</v>
      </c>
    </row>
    <row r="13" spans="1:2" x14ac:dyDescent="0.25">
      <c r="A13" t="s">
        <v>12</v>
      </c>
      <c r="B13">
        <v>2</v>
      </c>
    </row>
    <row r="14" spans="1:2" x14ac:dyDescent="0.25">
      <c r="A14" t="s">
        <v>19</v>
      </c>
      <c r="B14">
        <f>B13*B11+10</f>
        <v>14.652695748081682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2023-03-09T09:18:04Z</dcterms:created>
  <dcterms:modified xsi:type="dcterms:W3CDTF">2023-04-03T09:53:11Z</dcterms:modified>
</cp:coreProperties>
</file>