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SS\StatistikA\Vorlesung\P\"/>
    </mc:Choice>
  </mc:AlternateContent>
  <xr:revisionPtr revIDLastSave="0" documentId="13_ncr:1_{D4BA05C2-37FA-4B16-81B9-40B39DE711F6}" xr6:coauthVersionLast="47" xr6:coauthVersionMax="47" xr10:uidLastSave="{00000000-0000-0000-0000-000000000000}"/>
  <bookViews>
    <workbookView xWindow="4980" yWindow="2685" windowWidth="21825" windowHeight="12345" activeTab="1" xr2:uid="{5A6C044C-6D41-413C-A3A5-E9729717DB1E}"/>
  </bookViews>
  <sheets>
    <sheet name="A1" sheetId="7" r:id="rId1"/>
    <sheet name="Tabelle1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7" l="1"/>
  <c r="I7" i="7"/>
  <c r="I6" i="7"/>
  <c r="I4" i="7"/>
  <c r="I3" i="7"/>
  <c r="I5" i="7"/>
  <c r="H6" i="7"/>
  <c r="H7" i="7"/>
  <c r="H5" i="7"/>
  <c r="H4" i="7"/>
  <c r="H3" i="7"/>
  <c r="G5" i="7"/>
  <c r="G4" i="7"/>
  <c r="G3" i="7"/>
  <c r="G7" i="7"/>
  <c r="G6" i="7"/>
  <c r="F7" i="7"/>
  <c r="F6" i="7"/>
  <c r="F5" i="7"/>
  <c r="F4" i="7"/>
  <c r="F3" i="7"/>
  <c r="C21" i="7"/>
  <c r="D25" i="7"/>
  <c r="C25" i="7"/>
  <c r="D24" i="7"/>
  <c r="C24" i="7"/>
  <c r="D23" i="7"/>
  <c r="C23" i="7"/>
  <c r="D22" i="7"/>
  <c r="C22" i="7"/>
  <c r="D21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8" i="7"/>
  <c r="D8" i="7"/>
  <c r="C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<sst xmlns="http://schemas.openxmlformats.org/spreadsheetml/2006/main" count="35" uniqueCount="16">
  <si>
    <t>Men</t>
  </si>
  <si>
    <t>Female</t>
  </si>
  <si>
    <t>Industrial</t>
  </si>
  <si>
    <t>Agricultural</t>
  </si>
  <si>
    <t>Public</t>
  </si>
  <si>
    <t>Financial</t>
  </si>
  <si>
    <t>Trade</t>
  </si>
  <si>
    <t>Abs H</t>
  </si>
  <si>
    <t>RH</t>
  </si>
  <si>
    <t>rel. Emp. H.</t>
  </si>
  <si>
    <t>rel. RH</t>
  </si>
  <si>
    <t>rel. theo. H. bei Unabh.</t>
  </si>
  <si>
    <t>P(S|M)</t>
  </si>
  <si>
    <t>P(S|F)</t>
  </si>
  <si>
    <t>P(M|S)</t>
  </si>
  <si>
    <t>P(F|S)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</si>
</sst>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1" applyNumberFormat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2" xfId="0" applyFill="1" applyBorder="1"/>
    <xf numFmtId="164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28575</xdr:rowOff>
        </xdr:from>
        <xdr:to>
          <xdr:col>8</xdr:col>
          <xdr:colOff>628650</xdr:colOff>
          <xdr:row>13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351C5E-6715-4399-9235-F0847D5A4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1351-4900-44BE-946D-BACDF46AB626}">
  <dimension ref="B1:K26"/>
  <sheetViews>
    <sheetView workbookViewId="0">
      <selection activeCell="B1" sqref="B1:K8"/>
    </sheetView>
  </sheetViews>
  <sheetFormatPr baseColWidth="10" defaultRowHeight="15" x14ac:dyDescent="0.25"/>
  <sheetData>
    <row r="1" spans="2:11" x14ac:dyDescent="0.25">
      <c r="B1" s="1" t="s">
        <v>7</v>
      </c>
      <c r="C1" s="1"/>
      <c r="D1" s="1"/>
      <c r="E1" s="2"/>
    </row>
    <row r="2" spans="2:11" x14ac:dyDescent="0.25">
      <c r="B2" s="2"/>
      <c r="C2" s="3" t="s">
        <v>0</v>
      </c>
      <c r="D2" s="2" t="s">
        <v>1</v>
      </c>
      <c r="E2" s="2" t="s">
        <v>8</v>
      </c>
      <c r="F2" s="6" t="s">
        <v>12</v>
      </c>
      <c r="G2" s="6" t="s">
        <v>13</v>
      </c>
      <c r="H2" s="6" t="s">
        <v>14</v>
      </c>
      <c r="I2" s="6" t="s">
        <v>15</v>
      </c>
      <c r="K2" s="6" t="s">
        <v>12</v>
      </c>
    </row>
    <row r="3" spans="2:11" x14ac:dyDescent="0.25">
      <c r="B3" s="2" t="s">
        <v>2</v>
      </c>
      <c r="C3" s="2">
        <v>5256</v>
      </c>
      <c r="D3" s="2">
        <v>982</v>
      </c>
      <c r="E3" s="2">
        <f>C3+D3</f>
        <v>6238</v>
      </c>
      <c r="F3" s="4">
        <f>C3/C$8</f>
        <v>0.41777283204832683</v>
      </c>
      <c r="G3" s="4">
        <f t="shared" ref="G3:G6" si="0">D3/D$8</f>
        <v>0.18362004487658937</v>
      </c>
      <c r="H3" s="4">
        <f>C3/$E3</f>
        <v>0.84257774927861495</v>
      </c>
      <c r="I3" s="4">
        <f t="shared" ref="I3:I5" si="1">D3/$E3</f>
        <v>0.15742225072138505</v>
      </c>
      <c r="K3" s="7">
        <f>H3*E12/C17</f>
        <v>0.41777283204832683</v>
      </c>
    </row>
    <row r="4" spans="2:11" x14ac:dyDescent="0.25">
      <c r="B4" s="2" t="s">
        <v>3</v>
      </c>
      <c r="C4" s="2">
        <v>3221</v>
      </c>
      <c r="D4" s="2">
        <v>432</v>
      </c>
      <c r="E4" s="2">
        <f t="shared" ref="E4:E7" si="2">C4+D4</f>
        <v>3653</v>
      </c>
      <c r="F4" s="4">
        <f t="shared" ref="F4:F7" si="3">C4/C$8</f>
        <v>0.25602098402352752</v>
      </c>
      <c r="G4" s="4">
        <f t="shared" si="0"/>
        <v>8.0777860882572924E-2</v>
      </c>
      <c r="H4" s="4">
        <f t="shared" ref="H4:H7" si="4">C4/$E4</f>
        <v>0.88174103476594579</v>
      </c>
      <c r="I4" s="4">
        <f t="shared" si="1"/>
        <v>0.1182589652340542</v>
      </c>
    </row>
    <row r="5" spans="2:11" x14ac:dyDescent="0.25">
      <c r="B5" s="2" t="s">
        <v>4</v>
      </c>
      <c r="C5" s="2">
        <v>1001</v>
      </c>
      <c r="D5" s="2">
        <v>602</v>
      </c>
      <c r="E5" s="2">
        <f t="shared" si="2"/>
        <v>1603</v>
      </c>
      <c r="F5" s="4">
        <f t="shared" si="3"/>
        <v>7.9564422541928304E-2</v>
      </c>
      <c r="G5" s="4">
        <f t="shared" si="0"/>
        <v>0.112565445026178</v>
      </c>
      <c r="H5" s="4">
        <f t="shared" si="4"/>
        <v>0.62445414847161573</v>
      </c>
      <c r="I5" s="4">
        <f>D5/$E5</f>
        <v>0.37554585152838427</v>
      </c>
    </row>
    <row r="6" spans="2:11" x14ac:dyDescent="0.25">
      <c r="B6" s="2" t="s">
        <v>5</v>
      </c>
      <c r="C6" s="2">
        <v>2231</v>
      </c>
      <c r="D6" s="2">
        <v>1820</v>
      </c>
      <c r="E6" s="2">
        <f t="shared" si="2"/>
        <v>4051</v>
      </c>
      <c r="F6" s="4">
        <f t="shared" si="3"/>
        <v>0.1773308957952468</v>
      </c>
      <c r="G6" s="4">
        <f>D6/D$8</f>
        <v>0.34031413612565448</v>
      </c>
      <c r="H6" s="4">
        <f>C6/$E6</f>
        <v>0.55072821525549243</v>
      </c>
      <c r="I6" s="4">
        <f t="shared" ref="I6:I7" si="5">D6/$E6</f>
        <v>0.44927178474450752</v>
      </c>
    </row>
    <row r="7" spans="2:11" x14ac:dyDescent="0.25">
      <c r="B7" s="2" t="s">
        <v>6</v>
      </c>
      <c r="C7" s="2">
        <v>872</v>
      </c>
      <c r="D7" s="2">
        <v>1512</v>
      </c>
      <c r="E7" s="2">
        <f t="shared" si="2"/>
        <v>2384</v>
      </c>
      <c r="F7" s="4">
        <f t="shared" si="3"/>
        <v>6.9310865590970508E-2</v>
      </c>
      <c r="G7" s="4">
        <f>D7/D$8</f>
        <v>0.28272251308900526</v>
      </c>
      <c r="H7" s="4">
        <f t="shared" si="4"/>
        <v>0.36577181208053694</v>
      </c>
      <c r="I7" s="4">
        <f t="shared" si="5"/>
        <v>0.63422818791946312</v>
      </c>
    </row>
    <row r="8" spans="2:11" x14ac:dyDescent="0.25">
      <c r="B8" s="2" t="s">
        <v>8</v>
      </c>
      <c r="C8" s="2">
        <f>SUM(C3:C7)</f>
        <v>12581</v>
      </c>
      <c r="D8" s="2">
        <f>SUM(D3:D7)</f>
        <v>5348</v>
      </c>
      <c r="E8" s="2">
        <f>SUM(E3:E7)</f>
        <v>17929</v>
      </c>
    </row>
    <row r="10" spans="2:11" x14ac:dyDescent="0.25">
      <c r="B10" s="1" t="s">
        <v>9</v>
      </c>
      <c r="C10" s="1"/>
      <c r="D10" s="1"/>
      <c r="E10" s="1"/>
    </row>
    <row r="11" spans="2:11" x14ac:dyDescent="0.25">
      <c r="B11" s="2"/>
      <c r="C11" s="2" t="s">
        <v>0</v>
      </c>
      <c r="D11" s="2" t="s">
        <v>1</v>
      </c>
      <c r="E11" s="2" t="s">
        <v>10</v>
      </c>
    </row>
    <row r="12" spans="2:11" x14ac:dyDescent="0.25">
      <c r="B12" s="2" t="s">
        <v>2</v>
      </c>
      <c r="C12" s="5">
        <f>C3/$E$8</f>
        <v>0.29315633889229742</v>
      </c>
      <c r="D12" s="5">
        <f t="shared" ref="D12:E12" si="6">D3/$E$8</f>
        <v>5.4771599085280828E-2</v>
      </c>
      <c r="E12" s="5">
        <f t="shared" si="6"/>
        <v>0.34792793797757821</v>
      </c>
    </row>
    <row r="13" spans="2:11" x14ac:dyDescent="0.25">
      <c r="B13" s="2" t="s">
        <v>3</v>
      </c>
      <c r="C13" s="5">
        <f t="shared" ref="C13:E13" si="7">C4/$E$8</f>
        <v>0.17965307602208713</v>
      </c>
      <c r="D13" s="5">
        <f t="shared" si="7"/>
        <v>2.4095041552791567E-2</v>
      </c>
      <c r="E13" s="5">
        <f t="shared" si="7"/>
        <v>0.20374811757487868</v>
      </c>
    </row>
    <row r="14" spans="2:11" x14ac:dyDescent="0.25">
      <c r="B14" s="2" t="s">
        <v>4</v>
      </c>
      <c r="C14" s="5">
        <f t="shared" ref="C14:E14" si="8">C5/$E$8</f>
        <v>5.5831334709130459E-2</v>
      </c>
      <c r="D14" s="5">
        <f t="shared" si="8"/>
        <v>3.3576886608288246E-2</v>
      </c>
      <c r="E14" s="5">
        <f t="shared" si="8"/>
        <v>8.9408221317418712E-2</v>
      </c>
    </row>
    <row r="15" spans="2:11" x14ac:dyDescent="0.25">
      <c r="B15" s="2" t="s">
        <v>5</v>
      </c>
      <c r="C15" s="5">
        <f t="shared" ref="C15:E15" si="9">C6/$E$8</f>
        <v>0.12443527246360644</v>
      </c>
      <c r="D15" s="5">
        <f t="shared" si="9"/>
        <v>0.10151151765296447</v>
      </c>
      <c r="E15" s="5">
        <f t="shared" si="9"/>
        <v>0.22594679011657093</v>
      </c>
    </row>
    <row r="16" spans="2:11" x14ac:dyDescent="0.25">
      <c r="B16" s="2" t="s">
        <v>6</v>
      </c>
      <c r="C16" s="5">
        <f t="shared" ref="C16:E16" si="10">C7/$E$8</f>
        <v>4.863628757878298E-2</v>
      </c>
      <c r="D16" s="5">
        <f t="shared" si="10"/>
        <v>8.4332645434770481E-2</v>
      </c>
      <c r="E16" s="5">
        <f t="shared" si="10"/>
        <v>0.13296893301355345</v>
      </c>
    </row>
    <row r="17" spans="2:5" x14ac:dyDescent="0.25">
      <c r="B17" s="2" t="s">
        <v>10</v>
      </c>
      <c r="C17" s="5">
        <f t="shared" ref="C17:E17" si="11">C8/$E$8</f>
        <v>0.70171230966590437</v>
      </c>
      <c r="D17" s="5">
        <f t="shared" si="11"/>
        <v>0.29828769033409558</v>
      </c>
      <c r="E17" s="5">
        <f t="shared" si="11"/>
        <v>1</v>
      </c>
    </row>
    <row r="19" spans="2:5" x14ac:dyDescent="0.25">
      <c r="B19" s="1" t="s">
        <v>11</v>
      </c>
      <c r="C19" s="1"/>
      <c r="D19" s="1"/>
      <c r="E19" s="1"/>
    </row>
    <row r="20" spans="2:5" x14ac:dyDescent="0.25">
      <c r="B20" s="2"/>
      <c r="C20" s="2" t="s">
        <v>0</v>
      </c>
      <c r="D20" s="2" t="s">
        <v>1</v>
      </c>
      <c r="E20" s="2" t="s">
        <v>10</v>
      </c>
    </row>
    <row r="21" spans="2:5" x14ac:dyDescent="0.25">
      <c r="B21" s="2" t="s">
        <v>2</v>
      </c>
      <c r="C21" s="5">
        <f>C$26*$E21</f>
        <v>0.24414531695554192</v>
      </c>
      <c r="D21" s="5">
        <f t="shared" ref="D21:D25" si="12">D$26*$E21</f>
        <v>0.10378262102203627</v>
      </c>
      <c r="E21" s="5">
        <v>0.34792793797757821</v>
      </c>
    </row>
    <row r="22" spans="2:5" x14ac:dyDescent="0.25">
      <c r="B22" s="2" t="s">
        <v>3</v>
      </c>
      <c r="C22" s="5">
        <f t="shared" ref="C22:D25" si="13">C$26*$E22</f>
        <v>0.14297256217354837</v>
      </c>
      <c r="D22" s="5">
        <f t="shared" si="12"/>
        <v>6.0775555401330311E-2</v>
      </c>
      <c r="E22" s="5">
        <v>0.20374811757487868</v>
      </c>
    </row>
    <row r="23" spans="2:5" x14ac:dyDescent="0.25">
      <c r="B23" s="2" t="s">
        <v>4</v>
      </c>
      <c r="C23" s="5">
        <f t="shared" si="13"/>
        <v>6.2738849483766235E-2</v>
      </c>
      <c r="D23" s="5">
        <f t="shared" si="12"/>
        <v>2.6669371833652478E-2</v>
      </c>
      <c r="E23" s="5">
        <v>8.9408221317418712E-2</v>
      </c>
    </row>
    <row r="24" spans="2:5" x14ac:dyDescent="0.25">
      <c r="B24" s="2" t="s">
        <v>5</v>
      </c>
      <c r="C24" s="5">
        <f t="shared" si="13"/>
        <v>0.15854964395429633</v>
      </c>
      <c r="D24" s="5">
        <f t="shared" si="12"/>
        <v>6.7397146162274602E-2</v>
      </c>
      <c r="E24" s="5">
        <v>0.22594679011657093</v>
      </c>
    </row>
    <row r="25" spans="2:5" x14ac:dyDescent="0.25">
      <c r="B25" s="2" t="s">
        <v>6</v>
      </c>
      <c r="C25" s="5">
        <f t="shared" si="13"/>
        <v>9.3305937098751512E-2</v>
      </c>
      <c r="D25" s="5">
        <f t="shared" si="12"/>
        <v>3.9662995914801928E-2</v>
      </c>
      <c r="E25" s="5">
        <v>0.13296893301355345</v>
      </c>
    </row>
    <row r="26" spans="2:5" x14ac:dyDescent="0.25">
      <c r="B26" s="2" t="s">
        <v>10</v>
      </c>
      <c r="C26" s="5">
        <v>0.70171230966590437</v>
      </c>
      <c r="D26" s="5">
        <v>0.29828769033409558</v>
      </c>
      <c r="E26" s="5">
        <v>1</v>
      </c>
    </row>
  </sheetData>
  <mergeCells count="3">
    <mergeCell ref="B1:D1"/>
    <mergeCell ref="B10:E10"/>
    <mergeCell ref="B19:E19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shapeId="1026" r:id="rId3">
          <objectPr defaultSize="0" r:id="rId4">
            <anchor moveWithCells="1">
              <from>
                <xdr:col>5</xdr:col>
                <xdr:colOff>276225</xdr:colOff>
                <xdr:row>9</xdr:row>
                <xdr:rowOff>28575</xdr:rowOff>
              </from>
              <to>
                <xdr:col>8</xdr:col>
                <xdr:colOff>628650</xdr:colOff>
                <xdr:row>13</xdr:row>
                <xdr:rowOff>0</xdr:rowOff>
              </to>
            </anchor>
          </objectPr>
        </oleObject>
      </mc:Choice>
      <mc:Fallback>
        <oleObject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DBDA-177E-4F41-AB92-290C93BF33CE}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2023-03-09T09:18:04Z</dcterms:created>
  <dcterms:modified xsi:type="dcterms:W3CDTF">2023-03-30T09:43:00Z</dcterms:modified>
</cp:coreProperties>
</file>