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k\Jade\Vorlesungen\2020SS\Makro\Tutorium\"/>
    </mc:Choice>
  </mc:AlternateContent>
  <bookViews>
    <workbookView xWindow="0" yWindow="0" windowWidth="19943" windowHeight="9900"/>
  </bookViews>
  <sheets>
    <sheet name="A1a" sheetId="2" r:id="rId1"/>
    <sheet name="A1e1" sheetId="4" r:id="rId2"/>
    <sheet name="A1e2" sheetId="5" r:id="rId3"/>
    <sheet name="A1e3" sheetId="6" r:id="rId4"/>
    <sheet name="A1e4" sheetId="7" r:id="rId5"/>
    <sheet name="A2" sheetId="1" r:id="rId6"/>
    <sheet name="A3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1" i="8"/>
  <c r="B5" i="8"/>
  <c r="B6" i="8" s="1"/>
  <c r="B7" i="8" s="1"/>
  <c r="B8" i="8" s="1"/>
  <c r="B9" i="8" s="1"/>
  <c r="B10" i="8" s="1"/>
  <c r="B11" i="8" s="1"/>
  <c r="B12" i="8" s="1"/>
  <c r="B13" i="8" s="1"/>
  <c r="B14" i="8" s="1"/>
  <c r="C14" i="8" s="1"/>
  <c r="D10" i="7"/>
  <c r="B10" i="7"/>
  <c r="G10" i="7" s="1"/>
  <c r="G9" i="7"/>
  <c r="H9" i="7" s="1"/>
  <c r="F9" i="7"/>
  <c r="D9" i="7"/>
  <c r="C9" i="7"/>
  <c r="E9" i="7" s="1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D10" i="6"/>
  <c r="B10" i="6"/>
  <c r="F9" i="6"/>
  <c r="D9" i="6"/>
  <c r="C9" i="6"/>
  <c r="E9" i="6" s="1"/>
  <c r="D10" i="5"/>
  <c r="B10" i="5"/>
  <c r="G10" i="5" s="1"/>
  <c r="G9" i="5"/>
  <c r="F9" i="5"/>
  <c r="D9" i="5"/>
  <c r="C9" i="5"/>
  <c r="E9" i="5" s="1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G39" i="4"/>
  <c r="H39" i="4" s="1"/>
  <c r="H38" i="4"/>
  <c r="G38" i="4"/>
  <c r="G37" i="4"/>
  <c r="H37" i="4" s="1"/>
  <c r="G36" i="4"/>
  <c r="H36" i="4" s="1"/>
  <c r="G35" i="4"/>
  <c r="H35" i="4" s="1"/>
  <c r="H34" i="4"/>
  <c r="G34" i="4"/>
  <c r="G33" i="4"/>
  <c r="H33" i="4" s="1"/>
  <c r="G32" i="4"/>
  <c r="G31" i="4"/>
  <c r="H31" i="4"/>
  <c r="H30" i="4"/>
  <c r="G30" i="4"/>
  <c r="G29" i="4"/>
  <c r="H29" i="4" s="1"/>
  <c r="G28" i="4"/>
  <c r="G27" i="4"/>
  <c r="H27" i="4"/>
  <c r="H26" i="4"/>
  <c r="G26" i="4"/>
  <c r="G25" i="4"/>
  <c r="H25" i="4" s="1"/>
  <c r="G24" i="4"/>
  <c r="G23" i="4"/>
  <c r="H23" i="4" s="1"/>
  <c r="H22" i="4"/>
  <c r="G22" i="4"/>
  <c r="G21" i="4"/>
  <c r="H21" i="4" s="1"/>
  <c r="G20" i="4"/>
  <c r="G19" i="4"/>
  <c r="H19" i="4" s="1"/>
  <c r="H18" i="4"/>
  <c r="G18" i="4"/>
  <c r="G17" i="4"/>
  <c r="H17" i="4" s="1"/>
  <c r="G16" i="4"/>
  <c r="G15" i="4"/>
  <c r="H15" i="4" s="1"/>
  <c r="H14" i="4"/>
  <c r="G14" i="4"/>
  <c r="G13" i="4"/>
  <c r="H13" i="4" s="1"/>
  <c r="G12" i="4"/>
  <c r="H12" i="4" s="1"/>
  <c r="G11" i="4"/>
  <c r="H11" i="4" s="1"/>
  <c r="H10" i="4"/>
  <c r="G10" i="4"/>
  <c r="G9" i="4"/>
  <c r="H9" i="4" s="1"/>
  <c r="D39" i="2"/>
  <c r="C39" i="2"/>
  <c r="D38" i="2"/>
  <c r="C38" i="2"/>
  <c r="D37" i="2"/>
  <c r="C37" i="2"/>
  <c r="D36" i="2"/>
  <c r="C36" i="2"/>
  <c r="E36" i="2" s="1"/>
  <c r="D35" i="2"/>
  <c r="C35" i="2"/>
  <c r="D34" i="2"/>
  <c r="C34" i="2"/>
  <c r="D33" i="2"/>
  <c r="C33" i="2"/>
  <c r="D32" i="2"/>
  <c r="C32" i="2"/>
  <c r="E32" i="2" s="1"/>
  <c r="D31" i="2"/>
  <c r="C31" i="2"/>
  <c r="D30" i="2"/>
  <c r="C30" i="2"/>
  <c r="D29" i="2"/>
  <c r="C29" i="2"/>
  <c r="D28" i="2"/>
  <c r="C28" i="2"/>
  <c r="E28" i="2" s="1"/>
  <c r="D27" i="2"/>
  <c r="C27" i="2"/>
  <c r="D26" i="2"/>
  <c r="C26" i="2"/>
  <c r="D25" i="2"/>
  <c r="C25" i="2"/>
  <c r="D24" i="2"/>
  <c r="C24" i="2"/>
  <c r="E24" i="2" s="1"/>
  <c r="D23" i="2"/>
  <c r="C23" i="2"/>
  <c r="D22" i="2"/>
  <c r="C22" i="2"/>
  <c r="D21" i="2"/>
  <c r="C21" i="2"/>
  <c r="D20" i="2"/>
  <c r="C20" i="2"/>
  <c r="E20" i="2" s="1"/>
  <c r="D19" i="2"/>
  <c r="C19" i="2"/>
  <c r="D18" i="2"/>
  <c r="C18" i="2"/>
  <c r="D17" i="2"/>
  <c r="C17" i="2"/>
  <c r="D16" i="2"/>
  <c r="C16" i="2"/>
  <c r="E16" i="2" s="1"/>
  <c r="D15" i="2"/>
  <c r="C15" i="2"/>
  <c r="D14" i="2"/>
  <c r="C14" i="2"/>
  <c r="D13" i="2"/>
  <c r="C13" i="2"/>
  <c r="D12" i="2"/>
  <c r="C12" i="2"/>
  <c r="E12" i="2" s="1"/>
  <c r="D11" i="2"/>
  <c r="C11" i="2"/>
  <c r="D10" i="2"/>
  <c r="C10" i="2"/>
  <c r="D9" i="2"/>
  <c r="C9" i="2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B10" i="4"/>
  <c r="E9" i="4"/>
  <c r="E39" i="2"/>
  <c r="E38" i="2"/>
  <c r="E37" i="2"/>
  <c r="E35" i="2"/>
  <c r="E34" i="2"/>
  <c r="E33" i="2"/>
  <c r="E31" i="2"/>
  <c r="E30" i="2"/>
  <c r="E29" i="2"/>
  <c r="E27" i="2"/>
  <c r="E26" i="2"/>
  <c r="E25" i="2"/>
  <c r="E23" i="2"/>
  <c r="E22" i="2"/>
  <c r="E21" i="2"/>
  <c r="E19" i="2"/>
  <c r="E18" i="2"/>
  <c r="E17" i="2"/>
  <c r="E15" i="2"/>
  <c r="E14" i="2"/>
  <c r="E13" i="2"/>
  <c r="E11" i="2"/>
  <c r="E10" i="2"/>
  <c r="E9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C7" i="8" l="1"/>
  <c r="C11" i="8"/>
  <c r="D4" i="8"/>
  <c r="C6" i="8"/>
  <c r="D10" i="8" s="1"/>
  <c r="C8" i="8"/>
  <c r="D9" i="8" s="1"/>
  <c r="C12" i="8"/>
  <c r="C10" i="8"/>
  <c r="C5" i="8"/>
  <c r="D5" i="8" s="1"/>
  <c r="C9" i="8"/>
  <c r="C13" i="8"/>
  <c r="D13" i="8" s="1"/>
  <c r="E10" i="7"/>
  <c r="B11" i="7"/>
  <c r="F10" i="7"/>
  <c r="H10" i="7" s="1"/>
  <c r="C10" i="7"/>
  <c r="H9" i="6"/>
  <c r="E10" i="6"/>
  <c r="B11" i="6"/>
  <c r="F10" i="6"/>
  <c r="H10" i="6" s="1"/>
  <c r="C10" i="6"/>
  <c r="H9" i="5"/>
  <c r="E10" i="5"/>
  <c r="B11" i="5"/>
  <c r="F10" i="5"/>
  <c r="H10" i="5" s="1"/>
  <c r="C10" i="5"/>
  <c r="H16" i="4"/>
  <c r="H28" i="4"/>
  <c r="H20" i="4"/>
  <c r="H24" i="4"/>
  <c r="H32" i="4"/>
  <c r="B11" i="4"/>
  <c r="E10" i="4"/>
  <c r="D13" i="1"/>
  <c r="D11" i="1"/>
  <c r="E11" i="1"/>
  <c r="E8" i="1"/>
  <c r="E7" i="1"/>
  <c r="E6" i="1"/>
  <c r="E5" i="1"/>
  <c r="D8" i="1"/>
  <c r="D7" i="1"/>
  <c r="D6" i="1"/>
  <c r="D5" i="1"/>
  <c r="C11" i="1"/>
  <c r="D11" i="8" l="1"/>
  <c r="D7" i="8"/>
  <c r="D12" i="8"/>
  <c r="D6" i="8"/>
  <c r="D8" i="8"/>
  <c r="D14" i="8"/>
  <c r="D11" i="7"/>
  <c r="B12" i="7"/>
  <c r="G11" i="7"/>
  <c r="C11" i="7"/>
  <c r="F11" i="7"/>
  <c r="D11" i="6"/>
  <c r="C11" i="6"/>
  <c r="F11" i="6"/>
  <c r="B12" i="6"/>
  <c r="D11" i="5"/>
  <c r="B12" i="5"/>
  <c r="G11" i="5"/>
  <c r="C11" i="5"/>
  <c r="F11" i="5"/>
  <c r="B12" i="4"/>
  <c r="E11" i="4"/>
  <c r="H11" i="7" l="1"/>
  <c r="B13" i="7"/>
  <c r="D12" i="7"/>
  <c r="E12" i="7" s="1"/>
  <c r="G12" i="7"/>
  <c r="H12" i="7" s="1"/>
  <c r="C12" i="7"/>
  <c r="F12" i="7"/>
  <c r="E11" i="7"/>
  <c r="H11" i="6"/>
  <c r="B13" i="6"/>
  <c r="F12" i="6"/>
  <c r="D12" i="6"/>
  <c r="E12" i="6" s="1"/>
  <c r="C12" i="6"/>
  <c r="E11" i="6"/>
  <c r="H11" i="5"/>
  <c r="B13" i="5"/>
  <c r="D12" i="5"/>
  <c r="E12" i="5" s="1"/>
  <c r="G12" i="5"/>
  <c r="H12" i="5" s="1"/>
  <c r="C12" i="5"/>
  <c r="F12" i="5"/>
  <c r="E11" i="5"/>
  <c r="B13" i="4"/>
  <c r="F13" i="7" l="1"/>
  <c r="G13" i="7"/>
  <c r="H13" i="7" s="1"/>
  <c r="B14" i="7"/>
  <c r="C13" i="7"/>
  <c r="D13" i="7"/>
  <c r="F13" i="6"/>
  <c r="H13" i="6"/>
  <c r="B14" i="6"/>
  <c r="C13" i="6"/>
  <c r="D13" i="6"/>
  <c r="H12" i="6"/>
  <c r="F13" i="5"/>
  <c r="G13" i="5"/>
  <c r="H13" i="5" s="1"/>
  <c r="B14" i="5"/>
  <c r="C13" i="5"/>
  <c r="D13" i="5"/>
  <c r="B14" i="4"/>
  <c r="E13" i="4"/>
  <c r="E12" i="4"/>
  <c r="G14" i="7" l="1"/>
  <c r="C14" i="7"/>
  <c r="F14" i="7"/>
  <c r="B15" i="7"/>
  <c r="D14" i="7"/>
  <c r="E13" i="7"/>
  <c r="C14" i="6"/>
  <c r="F14" i="6"/>
  <c r="B15" i="6"/>
  <c r="D14" i="6"/>
  <c r="E13" i="6"/>
  <c r="G14" i="5"/>
  <c r="C14" i="5"/>
  <c r="F14" i="5"/>
  <c r="B15" i="5"/>
  <c r="D14" i="5"/>
  <c r="E13" i="5"/>
  <c r="B15" i="4"/>
  <c r="D15" i="7" l="1"/>
  <c r="G15" i="7"/>
  <c r="C15" i="7"/>
  <c r="F15" i="7"/>
  <c r="B16" i="7"/>
  <c r="E14" i="7"/>
  <c r="H14" i="7"/>
  <c r="D15" i="6"/>
  <c r="C15" i="6"/>
  <c r="F15" i="6"/>
  <c r="B16" i="6"/>
  <c r="E14" i="6"/>
  <c r="H14" i="6"/>
  <c r="D15" i="5"/>
  <c r="G15" i="5"/>
  <c r="C15" i="5"/>
  <c r="F15" i="5"/>
  <c r="B16" i="5"/>
  <c r="E14" i="5"/>
  <c r="H14" i="5"/>
  <c r="E14" i="4"/>
  <c r="B16" i="4"/>
  <c r="H15" i="7" l="1"/>
  <c r="B17" i="7"/>
  <c r="D16" i="7"/>
  <c r="E16" i="7" s="1"/>
  <c r="G16" i="7"/>
  <c r="H16" i="7" s="1"/>
  <c r="C16" i="7"/>
  <c r="F16" i="7"/>
  <c r="E15" i="7"/>
  <c r="H15" i="6"/>
  <c r="B17" i="6"/>
  <c r="D16" i="6"/>
  <c r="E16" i="6" s="1"/>
  <c r="F16" i="6"/>
  <c r="C16" i="6"/>
  <c r="E15" i="6"/>
  <c r="H15" i="5"/>
  <c r="B17" i="5"/>
  <c r="D16" i="5"/>
  <c r="F16" i="5"/>
  <c r="G16" i="5"/>
  <c r="C16" i="5"/>
  <c r="E15" i="5"/>
  <c r="B17" i="4"/>
  <c r="E15" i="4"/>
  <c r="F17" i="7" l="1"/>
  <c r="C17" i="7"/>
  <c r="B18" i="7"/>
  <c r="G17" i="7"/>
  <c r="H17" i="7" s="1"/>
  <c r="D17" i="7"/>
  <c r="F17" i="6"/>
  <c r="H17" i="6"/>
  <c r="B18" i="6"/>
  <c r="D17" i="6"/>
  <c r="E17" i="6" s="1"/>
  <c r="C17" i="6"/>
  <c r="H16" i="6"/>
  <c r="E16" i="5"/>
  <c r="F17" i="5"/>
  <c r="C17" i="5"/>
  <c r="B18" i="5"/>
  <c r="D17" i="5"/>
  <c r="G17" i="5"/>
  <c r="H16" i="5"/>
  <c r="E16" i="4"/>
  <c r="B18" i="4"/>
  <c r="G18" i="7" l="1"/>
  <c r="C18" i="7"/>
  <c r="F18" i="7"/>
  <c r="B19" i="7"/>
  <c r="D18" i="7"/>
  <c r="E17" i="7"/>
  <c r="C18" i="6"/>
  <c r="F18" i="6"/>
  <c r="D18" i="6"/>
  <c r="E18" i="6" s="1"/>
  <c r="B19" i="6"/>
  <c r="H17" i="5"/>
  <c r="G18" i="5"/>
  <c r="C18" i="5"/>
  <c r="F18" i="5"/>
  <c r="D18" i="5"/>
  <c r="E18" i="5" s="1"/>
  <c r="B19" i="5"/>
  <c r="E17" i="5"/>
  <c r="B19" i="4"/>
  <c r="E18" i="4"/>
  <c r="E17" i="4"/>
  <c r="D19" i="7" l="1"/>
  <c r="B20" i="7"/>
  <c r="G19" i="7"/>
  <c r="H19" i="7" s="1"/>
  <c r="C19" i="7"/>
  <c r="F19" i="7"/>
  <c r="E18" i="7"/>
  <c r="H18" i="7"/>
  <c r="D19" i="6"/>
  <c r="H19" i="6"/>
  <c r="C19" i="6"/>
  <c r="B20" i="6"/>
  <c r="F19" i="6"/>
  <c r="H18" i="6"/>
  <c r="D19" i="5"/>
  <c r="B20" i="5"/>
  <c r="G19" i="5"/>
  <c r="H19" i="5" s="1"/>
  <c r="C19" i="5"/>
  <c r="F19" i="5"/>
  <c r="H18" i="5"/>
  <c r="B20" i="4"/>
  <c r="B21" i="7" l="1"/>
  <c r="D20" i="7"/>
  <c r="E20" i="7" s="1"/>
  <c r="F20" i="7"/>
  <c r="G20" i="7"/>
  <c r="H20" i="7" s="1"/>
  <c r="C20" i="7"/>
  <c r="E19" i="7"/>
  <c r="B21" i="6"/>
  <c r="D20" i="6"/>
  <c r="H20" i="6"/>
  <c r="C20" i="6"/>
  <c r="F20" i="6"/>
  <c r="E19" i="6"/>
  <c r="B21" i="5"/>
  <c r="D20" i="5"/>
  <c r="E20" i="5" s="1"/>
  <c r="F20" i="5"/>
  <c r="G20" i="5"/>
  <c r="C20" i="5"/>
  <c r="E19" i="5"/>
  <c r="B21" i="4"/>
  <c r="E20" i="4"/>
  <c r="E19" i="4"/>
  <c r="F21" i="7" l="1"/>
  <c r="G21" i="7"/>
  <c r="H21" i="7" s="1"/>
  <c r="B22" i="7"/>
  <c r="D21" i="7"/>
  <c r="E21" i="7" s="1"/>
  <c r="C21" i="7"/>
  <c r="E20" i="6"/>
  <c r="F21" i="6"/>
  <c r="C21" i="6"/>
  <c r="B22" i="6"/>
  <c r="D21" i="6"/>
  <c r="H20" i="5"/>
  <c r="F21" i="5"/>
  <c r="G21" i="5"/>
  <c r="B22" i="5"/>
  <c r="D21" i="5"/>
  <c r="C21" i="5"/>
  <c r="B22" i="4"/>
  <c r="G22" i="7" l="1"/>
  <c r="C22" i="7"/>
  <c r="F22" i="7"/>
  <c r="D22" i="7"/>
  <c r="E22" i="7" s="1"/>
  <c r="B23" i="7"/>
  <c r="C22" i="6"/>
  <c r="F22" i="6"/>
  <c r="B23" i="6"/>
  <c r="D22" i="6"/>
  <c r="E21" i="6"/>
  <c r="H21" i="6"/>
  <c r="H21" i="5"/>
  <c r="G22" i="5"/>
  <c r="C22" i="5"/>
  <c r="F22" i="5"/>
  <c r="D22" i="5"/>
  <c r="E22" i="5" s="1"/>
  <c r="B23" i="5"/>
  <c r="E21" i="5"/>
  <c r="B23" i="4"/>
  <c r="E22" i="4"/>
  <c r="E21" i="4"/>
  <c r="D23" i="7" l="1"/>
  <c r="G23" i="7"/>
  <c r="C23" i="7"/>
  <c r="B24" i="7"/>
  <c r="F23" i="7"/>
  <c r="H22" i="7"/>
  <c r="D23" i="6"/>
  <c r="C23" i="6"/>
  <c r="F23" i="6"/>
  <c r="B24" i="6"/>
  <c r="E22" i="6"/>
  <c r="H22" i="6"/>
  <c r="D23" i="5"/>
  <c r="G23" i="5"/>
  <c r="C23" i="5"/>
  <c r="B24" i="5"/>
  <c r="F23" i="5"/>
  <c r="H22" i="5"/>
  <c r="E23" i="4"/>
  <c r="B24" i="4"/>
  <c r="B25" i="7" l="1"/>
  <c r="D24" i="7"/>
  <c r="G24" i="7"/>
  <c r="H24" i="7" s="1"/>
  <c r="C24" i="7"/>
  <c r="F24" i="7"/>
  <c r="H23" i="7"/>
  <c r="E23" i="7"/>
  <c r="H23" i="6"/>
  <c r="B25" i="6"/>
  <c r="F24" i="6"/>
  <c r="D24" i="6"/>
  <c r="E24" i="6" s="1"/>
  <c r="C24" i="6"/>
  <c r="E23" i="6"/>
  <c r="H23" i="5"/>
  <c r="B25" i="5"/>
  <c r="D24" i="5"/>
  <c r="G24" i="5"/>
  <c r="C24" i="5"/>
  <c r="F24" i="5"/>
  <c r="E23" i="5"/>
  <c r="B25" i="4"/>
  <c r="E24" i="7" l="1"/>
  <c r="F25" i="7"/>
  <c r="C25" i="7"/>
  <c r="B26" i="7"/>
  <c r="D25" i="7"/>
  <c r="G25" i="7"/>
  <c r="H25" i="7" s="1"/>
  <c r="F25" i="6"/>
  <c r="B26" i="6"/>
  <c r="C25" i="6"/>
  <c r="D25" i="6"/>
  <c r="H25" i="6"/>
  <c r="H24" i="6"/>
  <c r="H24" i="5"/>
  <c r="E24" i="5"/>
  <c r="F25" i="5"/>
  <c r="C25" i="5"/>
  <c r="B26" i="5"/>
  <c r="D25" i="5"/>
  <c r="G25" i="5"/>
  <c r="H25" i="5" s="1"/>
  <c r="E24" i="4"/>
  <c r="B26" i="4"/>
  <c r="E25" i="4"/>
  <c r="G26" i="7" l="1"/>
  <c r="C26" i="7"/>
  <c r="D26" i="7"/>
  <c r="E26" i="7" s="1"/>
  <c r="F26" i="7"/>
  <c r="B27" i="7"/>
  <c r="E25" i="7"/>
  <c r="E25" i="6"/>
  <c r="H26" i="6"/>
  <c r="C26" i="6"/>
  <c r="D26" i="6"/>
  <c r="E26" i="6" s="1"/>
  <c r="F26" i="6"/>
  <c r="B27" i="6"/>
  <c r="G26" i="5"/>
  <c r="C26" i="5"/>
  <c r="F26" i="5"/>
  <c r="D26" i="5"/>
  <c r="E26" i="5" s="1"/>
  <c r="B27" i="5"/>
  <c r="E25" i="5"/>
  <c r="B27" i="4"/>
  <c r="D27" i="7" l="1"/>
  <c r="B28" i="7"/>
  <c r="G27" i="7"/>
  <c r="H27" i="7" s="1"/>
  <c r="C27" i="7"/>
  <c r="F27" i="7"/>
  <c r="H26" i="7"/>
  <c r="D27" i="6"/>
  <c r="C27" i="6"/>
  <c r="B28" i="6"/>
  <c r="F27" i="6"/>
  <c r="D27" i="5"/>
  <c r="G27" i="5"/>
  <c r="C27" i="5"/>
  <c r="B28" i="5"/>
  <c r="F27" i="5"/>
  <c r="H26" i="5"/>
  <c r="B28" i="4"/>
  <c r="E27" i="4"/>
  <c r="E26" i="4"/>
  <c r="B29" i="7" l="1"/>
  <c r="D28" i="7"/>
  <c r="G28" i="7"/>
  <c r="H28" i="7" s="1"/>
  <c r="C28" i="7"/>
  <c r="F28" i="7"/>
  <c r="E27" i="7"/>
  <c r="H27" i="6"/>
  <c r="B29" i="6"/>
  <c r="F28" i="6"/>
  <c r="D28" i="6"/>
  <c r="E28" i="6" s="1"/>
  <c r="C28" i="6"/>
  <c r="E27" i="6"/>
  <c r="B29" i="5"/>
  <c r="F28" i="5"/>
  <c r="D28" i="5"/>
  <c r="E28" i="5" s="1"/>
  <c r="G28" i="5"/>
  <c r="H28" i="5" s="1"/>
  <c r="C28" i="5"/>
  <c r="H27" i="5"/>
  <c r="E27" i="5"/>
  <c r="B29" i="4"/>
  <c r="E28" i="7" l="1"/>
  <c r="F29" i="7"/>
  <c r="C29" i="7"/>
  <c r="B30" i="7"/>
  <c r="D29" i="7"/>
  <c r="G29" i="7"/>
  <c r="H29" i="7" s="1"/>
  <c r="H28" i="6"/>
  <c r="F29" i="6"/>
  <c r="B30" i="6"/>
  <c r="H29" i="6"/>
  <c r="D29" i="6"/>
  <c r="E29" i="6" s="1"/>
  <c r="C29" i="6"/>
  <c r="F29" i="5"/>
  <c r="G29" i="5"/>
  <c r="B30" i="5"/>
  <c r="D29" i="5"/>
  <c r="E29" i="5" s="1"/>
  <c r="C29" i="5"/>
  <c r="B30" i="4"/>
  <c r="E29" i="4"/>
  <c r="E28" i="4"/>
  <c r="G30" i="7" l="1"/>
  <c r="C30" i="7"/>
  <c r="D30" i="7"/>
  <c r="E30" i="7" s="1"/>
  <c r="F30" i="7"/>
  <c r="B31" i="7"/>
  <c r="E29" i="7"/>
  <c r="C30" i="6"/>
  <c r="D30" i="6"/>
  <c r="E30" i="6" s="1"/>
  <c r="F30" i="6"/>
  <c r="B31" i="6"/>
  <c r="H29" i="5"/>
  <c r="G30" i="5"/>
  <c r="C30" i="5"/>
  <c r="F30" i="5"/>
  <c r="D30" i="5"/>
  <c r="E30" i="5" s="1"/>
  <c r="B31" i="5"/>
  <c r="B31" i="4"/>
  <c r="D31" i="7" l="1"/>
  <c r="B32" i="7"/>
  <c r="G31" i="7"/>
  <c r="H31" i="7" s="1"/>
  <c r="C31" i="7"/>
  <c r="F31" i="7"/>
  <c r="H30" i="7"/>
  <c r="D31" i="6"/>
  <c r="C31" i="6"/>
  <c r="F31" i="6"/>
  <c r="B32" i="6"/>
  <c r="H30" i="6"/>
  <c r="D31" i="5"/>
  <c r="G31" i="5"/>
  <c r="C31" i="5"/>
  <c r="F31" i="5"/>
  <c r="B32" i="5"/>
  <c r="H30" i="5"/>
  <c r="B32" i="4"/>
  <c r="E31" i="4"/>
  <c r="E30" i="4"/>
  <c r="B33" i="7" l="1"/>
  <c r="D32" i="7"/>
  <c r="G32" i="7"/>
  <c r="H32" i="7" s="1"/>
  <c r="C32" i="7"/>
  <c r="F32" i="7"/>
  <c r="E31" i="7"/>
  <c r="H31" i="6"/>
  <c r="B33" i="6"/>
  <c r="F32" i="6"/>
  <c r="D32" i="6"/>
  <c r="E32" i="6" s="1"/>
  <c r="C32" i="6"/>
  <c r="E31" i="6"/>
  <c r="H31" i="5"/>
  <c r="B33" i="5"/>
  <c r="D32" i="5"/>
  <c r="F32" i="5"/>
  <c r="G32" i="5"/>
  <c r="C32" i="5"/>
  <c r="E31" i="5"/>
  <c r="E32" i="4"/>
  <c r="B33" i="4"/>
  <c r="E32" i="7" l="1"/>
  <c r="F33" i="7"/>
  <c r="B34" i="7"/>
  <c r="G33" i="7"/>
  <c r="H33" i="7" s="1"/>
  <c r="D33" i="7"/>
  <c r="C33" i="7"/>
  <c r="F33" i="6"/>
  <c r="B34" i="6"/>
  <c r="C33" i="6"/>
  <c r="D33" i="6"/>
  <c r="E33" i="6" s="1"/>
  <c r="H33" i="6"/>
  <c r="H32" i="6"/>
  <c r="E32" i="5"/>
  <c r="F33" i="5"/>
  <c r="C33" i="5"/>
  <c r="B34" i="5"/>
  <c r="D33" i="5"/>
  <c r="G33" i="5"/>
  <c r="H32" i="5"/>
  <c r="E33" i="4"/>
  <c r="B34" i="4"/>
  <c r="G34" i="7" l="1"/>
  <c r="C34" i="7"/>
  <c r="F34" i="7"/>
  <c r="B35" i="7"/>
  <c r="D34" i="7"/>
  <c r="E33" i="7"/>
  <c r="C34" i="6"/>
  <c r="D34" i="6"/>
  <c r="E34" i="6" s="1"/>
  <c r="F34" i="6"/>
  <c r="B35" i="6"/>
  <c r="H33" i="5"/>
  <c r="G34" i="5"/>
  <c r="C34" i="5"/>
  <c r="F34" i="5"/>
  <c r="D34" i="5"/>
  <c r="E34" i="5" s="1"/>
  <c r="B35" i="5"/>
  <c r="E33" i="5"/>
  <c r="B35" i="4"/>
  <c r="E34" i="4"/>
  <c r="D35" i="7" l="1"/>
  <c r="G35" i="7"/>
  <c r="C35" i="7"/>
  <c r="F35" i="7"/>
  <c r="B36" i="7"/>
  <c r="E34" i="7"/>
  <c r="H34" i="7"/>
  <c r="D35" i="6"/>
  <c r="B36" i="6"/>
  <c r="H35" i="6"/>
  <c r="C35" i="6"/>
  <c r="F35" i="6"/>
  <c r="H34" i="6"/>
  <c r="D35" i="5"/>
  <c r="B36" i="5"/>
  <c r="G35" i="5"/>
  <c r="C35" i="5"/>
  <c r="F35" i="5"/>
  <c r="H34" i="5"/>
  <c r="E35" i="4"/>
  <c r="B36" i="4"/>
  <c r="H35" i="7" l="1"/>
  <c r="B37" i="7"/>
  <c r="D36" i="7"/>
  <c r="E36" i="7" s="1"/>
  <c r="G36" i="7"/>
  <c r="H36" i="7" s="1"/>
  <c r="C36" i="7"/>
  <c r="F36" i="7"/>
  <c r="E35" i="7"/>
  <c r="B37" i="6"/>
  <c r="D36" i="6"/>
  <c r="E36" i="6" s="1"/>
  <c r="F36" i="6"/>
  <c r="H36" i="6"/>
  <c r="C36" i="6"/>
  <c r="E35" i="6"/>
  <c r="H35" i="5"/>
  <c r="B37" i="5"/>
  <c r="D36" i="5"/>
  <c r="E36" i="5" s="1"/>
  <c r="F36" i="5"/>
  <c r="G36" i="5"/>
  <c r="C36" i="5"/>
  <c r="E35" i="5"/>
  <c r="E36" i="4"/>
  <c r="B37" i="4"/>
  <c r="F37" i="7" l="1"/>
  <c r="B38" i="7"/>
  <c r="D37" i="7"/>
  <c r="E37" i="7" s="1"/>
  <c r="G37" i="7"/>
  <c r="H37" i="7" s="1"/>
  <c r="C37" i="7"/>
  <c r="F37" i="6"/>
  <c r="B38" i="6"/>
  <c r="D37" i="6"/>
  <c r="E37" i="6" s="1"/>
  <c r="H37" i="6"/>
  <c r="C37" i="6"/>
  <c r="F37" i="5"/>
  <c r="G37" i="5"/>
  <c r="H37" i="5" s="1"/>
  <c r="B38" i="5"/>
  <c r="D37" i="5"/>
  <c r="E37" i="5" s="1"/>
  <c r="C37" i="5"/>
  <c r="H36" i="5"/>
  <c r="B38" i="4"/>
  <c r="G38" i="7" l="1"/>
  <c r="C38" i="7"/>
  <c r="F38" i="7"/>
  <c r="B39" i="7"/>
  <c r="D38" i="7"/>
  <c r="C38" i="6"/>
  <c r="D38" i="6"/>
  <c r="E38" i="6" s="1"/>
  <c r="F38" i="6"/>
  <c r="B39" i="6"/>
  <c r="G38" i="5"/>
  <c r="C38" i="5"/>
  <c r="F38" i="5"/>
  <c r="B39" i="5"/>
  <c r="D38" i="5"/>
  <c r="E37" i="4"/>
  <c r="E38" i="4"/>
  <c r="B39" i="4"/>
  <c r="D39" i="7" l="1"/>
  <c r="G39" i="7"/>
  <c r="C39" i="7"/>
  <c r="F39" i="7"/>
  <c r="E38" i="7"/>
  <c r="H38" i="7"/>
  <c r="D39" i="6"/>
  <c r="C39" i="6"/>
  <c r="F39" i="6"/>
  <c r="H38" i="6"/>
  <c r="D39" i="5"/>
  <c r="G39" i="5"/>
  <c r="C39" i="5"/>
  <c r="F39" i="5"/>
  <c r="E38" i="5"/>
  <c r="H38" i="5"/>
  <c r="E39" i="4"/>
  <c r="H39" i="7" l="1"/>
  <c r="E39" i="7"/>
  <c r="H39" i="6"/>
  <c r="E39" i="6"/>
  <c r="H39" i="5"/>
  <c r="E39" i="5"/>
</calcChain>
</file>

<file path=xl/sharedStrings.xml><?xml version="1.0" encoding="utf-8"?>
<sst xmlns="http://schemas.openxmlformats.org/spreadsheetml/2006/main" count="86" uniqueCount="21">
  <si>
    <t>Zeit</t>
  </si>
  <si>
    <t>x</t>
  </si>
  <si>
    <t>A-Mittel</t>
  </si>
  <si>
    <t>W-Faktor</t>
  </si>
  <si>
    <t>W-Rate</t>
  </si>
  <si>
    <t>G-Mittel</t>
  </si>
  <si>
    <t>A-Mittel-W-Rate</t>
  </si>
  <si>
    <t>G-Mittel-W-Rate</t>
  </si>
  <si>
    <t>F1</t>
  </si>
  <si>
    <t>Parameter</t>
  </si>
  <si>
    <t>a1</t>
  </si>
  <si>
    <t>b1</t>
  </si>
  <si>
    <t>a2</t>
  </si>
  <si>
    <t>b2</t>
  </si>
  <si>
    <t>F2</t>
  </si>
  <si>
    <t>F2-F1</t>
  </si>
  <si>
    <t>q</t>
  </si>
  <si>
    <t>c</t>
  </si>
  <si>
    <t>an</t>
  </si>
  <si>
    <t>An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</si>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</sst>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164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A1a!$C$8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A1a!$B$9:$B$39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A1a!$C$9:$C$39</c:f>
              <c:numCache>
                <c:formatCode>General</c:formatCode>
                <c:ptCount val="31"/>
                <c:pt idx="0">
                  <c:v>4</c:v>
                </c:pt>
                <c:pt idx="1">
                  <c:v>4.3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5.2</c:v>
                </c:pt>
                <c:pt idx="5">
                  <c:v>5.5</c:v>
                </c:pt>
                <c:pt idx="6">
                  <c:v>5.8</c:v>
                </c:pt>
                <c:pt idx="7">
                  <c:v>6.1</c:v>
                </c:pt>
                <c:pt idx="8">
                  <c:v>6.4</c:v>
                </c:pt>
                <c:pt idx="9">
                  <c:v>6.6999999999999993</c:v>
                </c:pt>
                <c:pt idx="10">
                  <c:v>7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8.8000000000000007</c:v>
                </c:pt>
                <c:pt idx="17">
                  <c:v>9.1000000000000014</c:v>
                </c:pt>
                <c:pt idx="18">
                  <c:v>9.4000000000000021</c:v>
                </c:pt>
                <c:pt idx="19">
                  <c:v>9.7000000000000028</c:v>
                </c:pt>
                <c:pt idx="20">
                  <c:v>10.000000000000002</c:v>
                </c:pt>
                <c:pt idx="21">
                  <c:v>10.3</c:v>
                </c:pt>
                <c:pt idx="22">
                  <c:v>10.600000000000001</c:v>
                </c:pt>
                <c:pt idx="23">
                  <c:v>10.900000000000002</c:v>
                </c:pt>
                <c:pt idx="24">
                  <c:v>11.200000000000003</c:v>
                </c:pt>
                <c:pt idx="25">
                  <c:v>11.500000000000004</c:v>
                </c:pt>
                <c:pt idx="26">
                  <c:v>11.800000000000002</c:v>
                </c:pt>
                <c:pt idx="27">
                  <c:v>12.100000000000003</c:v>
                </c:pt>
                <c:pt idx="28">
                  <c:v>12.400000000000004</c:v>
                </c:pt>
                <c:pt idx="29">
                  <c:v>12.700000000000003</c:v>
                </c:pt>
                <c:pt idx="30">
                  <c:v>13.000000000000004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A4-47CC-A97D-69CA835D5AF5}"/>
            </c:ext>
          </c:extLst>
        </c:ser>
        <c:ser>
          <c:idx val="1"/>
          <c:order val="1"/>
          <c:tx>
            <c:strRef>
              <c:f>A1a!$D$8</c:f>
              <c:strCache>
                <c:ptCount val="1"/>
                <c:pt idx="0">
                  <c:v>F2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A1a!$B$9:$B$39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A1a!$D$9:$D$39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1.5000000000000002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3.9999999999999996</c:v>
                </c:pt>
                <c:pt idx="9">
                  <c:v>4.5</c:v>
                </c:pt>
                <c:pt idx="10">
                  <c:v>4.9999999999999991</c:v>
                </c:pt>
                <c:pt idx="11">
                  <c:v>5.4999999999999991</c:v>
                </c:pt>
                <c:pt idx="12">
                  <c:v>6</c:v>
                </c:pt>
                <c:pt idx="13">
                  <c:v>6.5</c:v>
                </c:pt>
                <c:pt idx="14">
                  <c:v>7.0000000000000009</c:v>
                </c:pt>
                <c:pt idx="15">
                  <c:v>7.5000000000000009</c:v>
                </c:pt>
                <c:pt idx="16">
                  <c:v>8.0000000000000018</c:v>
                </c:pt>
                <c:pt idx="17">
                  <c:v>8.5000000000000018</c:v>
                </c:pt>
                <c:pt idx="18">
                  <c:v>9.0000000000000018</c:v>
                </c:pt>
                <c:pt idx="19">
                  <c:v>9.5000000000000036</c:v>
                </c:pt>
                <c:pt idx="20">
                  <c:v>10.000000000000002</c:v>
                </c:pt>
                <c:pt idx="21">
                  <c:v>10.500000000000004</c:v>
                </c:pt>
                <c:pt idx="22">
                  <c:v>11.000000000000004</c:v>
                </c:pt>
                <c:pt idx="23">
                  <c:v>11.500000000000004</c:v>
                </c:pt>
                <c:pt idx="24">
                  <c:v>12.000000000000004</c:v>
                </c:pt>
                <c:pt idx="25">
                  <c:v>12.500000000000004</c:v>
                </c:pt>
                <c:pt idx="26">
                  <c:v>13.000000000000005</c:v>
                </c:pt>
                <c:pt idx="27">
                  <c:v>13.500000000000005</c:v>
                </c:pt>
                <c:pt idx="28">
                  <c:v>14.000000000000005</c:v>
                </c:pt>
                <c:pt idx="29">
                  <c:v>14.500000000000007</c:v>
                </c:pt>
                <c:pt idx="30">
                  <c:v>15.000000000000007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A4-47CC-A97D-69CA835D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A1e4!$E$8</c:f>
              <c:strCache>
                <c:ptCount val="1"/>
                <c:pt idx="0">
                  <c:v>F2-F1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A1e4!$B$9:$B$39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A1e4!$E$9:$E$39</c:f>
              <c:numCache>
                <c:formatCode>General</c:formatCode>
                <c:ptCount val="31"/>
                <c:pt idx="0">
                  <c:v>-4</c:v>
                </c:pt>
                <c:pt idx="1">
                  <c:v>-3.8</c:v>
                </c:pt>
                <c:pt idx="2">
                  <c:v>-3.5999999999999996</c:v>
                </c:pt>
                <c:pt idx="3">
                  <c:v>-3.4000000000000004</c:v>
                </c:pt>
                <c:pt idx="4">
                  <c:v>-3.2</c:v>
                </c:pt>
                <c:pt idx="5">
                  <c:v>-3</c:v>
                </c:pt>
                <c:pt idx="6">
                  <c:v>-2.8</c:v>
                </c:pt>
                <c:pt idx="7">
                  <c:v>-2.5999999999999996</c:v>
                </c:pt>
                <c:pt idx="8">
                  <c:v>-2.4000000000000008</c:v>
                </c:pt>
                <c:pt idx="9">
                  <c:v>-2.1999999999999993</c:v>
                </c:pt>
                <c:pt idx="10">
                  <c:v>-2.0000000000000009</c:v>
                </c:pt>
                <c:pt idx="11">
                  <c:v>-1.8000000000000007</c:v>
                </c:pt>
                <c:pt idx="12">
                  <c:v>-1.5999999999999996</c:v>
                </c:pt>
                <c:pt idx="13">
                  <c:v>-1.4000000000000004</c:v>
                </c:pt>
                <c:pt idx="14">
                  <c:v>-1.1999999999999984</c:v>
                </c:pt>
                <c:pt idx="15">
                  <c:v>-0.99999999999999911</c:v>
                </c:pt>
                <c:pt idx="16">
                  <c:v>-0.79999999999999893</c:v>
                </c:pt>
                <c:pt idx="17">
                  <c:v>-0.59999999999999964</c:v>
                </c:pt>
                <c:pt idx="18">
                  <c:v>-0.40000000000000036</c:v>
                </c:pt>
                <c:pt idx="19">
                  <c:v>-0.19999999999999929</c:v>
                </c:pt>
                <c:pt idx="20">
                  <c:v>0</c:v>
                </c:pt>
                <c:pt idx="21">
                  <c:v>0.20000000000000284</c:v>
                </c:pt>
                <c:pt idx="22">
                  <c:v>0.40000000000000213</c:v>
                </c:pt>
                <c:pt idx="23">
                  <c:v>0.60000000000000142</c:v>
                </c:pt>
                <c:pt idx="24">
                  <c:v>0.80000000000000071</c:v>
                </c:pt>
                <c:pt idx="25">
                  <c:v>1</c:v>
                </c:pt>
                <c:pt idx="26">
                  <c:v>1.2000000000000028</c:v>
                </c:pt>
                <c:pt idx="27">
                  <c:v>1.4000000000000021</c:v>
                </c:pt>
                <c:pt idx="28">
                  <c:v>1.6000000000000014</c:v>
                </c:pt>
                <c:pt idx="29">
                  <c:v>1.8000000000000043</c:v>
                </c:pt>
                <c:pt idx="30">
                  <c:v>2.0000000000000036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84-4BF5-9D57-22244ACB55E8}"/>
            </c:ext>
          </c:extLst>
        </c:ser>
        <c:ser>
          <c:idx val="0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A1e4!$B$9:$B$39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A1e4!$H$9:$H$39</c:f>
              <c:numCache>
                <c:formatCode>General</c:formatCode>
                <c:ptCount val="31"/>
                <c:pt idx="0">
                  <c:v>-4</c:v>
                </c:pt>
                <c:pt idx="1">
                  <c:v>-4.0999999999999996</c:v>
                </c:pt>
                <c:pt idx="2">
                  <c:v>-4.1999999999999993</c:v>
                </c:pt>
                <c:pt idx="3">
                  <c:v>-4.3000000000000007</c:v>
                </c:pt>
                <c:pt idx="4">
                  <c:v>-4.4000000000000004</c:v>
                </c:pt>
                <c:pt idx="5">
                  <c:v>-4.5</c:v>
                </c:pt>
                <c:pt idx="6">
                  <c:v>-4.5999999999999996</c:v>
                </c:pt>
                <c:pt idx="7">
                  <c:v>-4.6999999999999993</c:v>
                </c:pt>
                <c:pt idx="8">
                  <c:v>-4.8000000000000007</c:v>
                </c:pt>
                <c:pt idx="9">
                  <c:v>-4.8999999999999995</c:v>
                </c:pt>
                <c:pt idx="10">
                  <c:v>-5</c:v>
                </c:pt>
                <c:pt idx="11">
                  <c:v>-5.0999999999999996</c:v>
                </c:pt>
                <c:pt idx="12">
                  <c:v>-5.1999999999999993</c:v>
                </c:pt>
                <c:pt idx="13">
                  <c:v>-5.3000000000000007</c:v>
                </c:pt>
                <c:pt idx="14">
                  <c:v>-5.3999999999999986</c:v>
                </c:pt>
                <c:pt idx="15">
                  <c:v>-5.5</c:v>
                </c:pt>
                <c:pt idx="16">
                  <c:v>-5.6</c:v>
                </c:pt>
                <c:pt idx="17">
                  <c:v>-5.7000000000000011</c:v>
                </c:pt>
                <c:pt idx="18">
                  <c:v>-5.8000000000000007</c:v>
                </c:pt>
                <c:pt idx="19">
                  <c:v>-5.9000000000000021</c:v>
                </c:pt>
                <c:pt idx="20">
                  <c:v>-6.0000000000000009</c:v>
                </c:pt>
                <c:pt idx="21">
                  <c:v>-6.1</c:v>
                </c:pt>
                <c:pt idx="22">
                  <c:v>-6.2</c:v>
                </c:pt>
                <c:pt idx="23">
                  <c:v>-6.3000000000000007</c:v>
                </c:pt>
                <c:pt idx="24">
                  <c:v>-6.4000000000000012</c:v>
                </c:pt>
                <c:pt idx="25">
                  <c:v>-6.5000000000000018</c:v>
                </c:pt>
                <c:pt idx="26">
                  <c:v>-6.6000000000000005</c:v>
                </c:pt>
                <c:pt idx="27">
                  <c:v>-6.7000000000000011</c:v>
                </c:pt>
                <c:pt idx="28">
                  <c:v>-6.8000000000000016</c:v>
                </c:pt>
                <c:pt idx="29">
                  <c:v>-6.9</c:v>
                </c:pt>
                <c:pt idx="30">
                  <c:v>-7.0000000000000009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84-4BF5-9D57-22244ACB5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3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'A3'!$C$3</c:f>
              <c:strCache>
                <c:ptCount val="1"/>
                <c:pt idx="0">
                  <c:v>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'A3'!$B$4:$B$14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'A3'!$C$4:$C$14</c:f>
              <c:numCache>
                <c:formatCode>General</c:formatCode>
                <c:ptCount val="11"/>
                <c:pt idx="0">
                  <c:v>2</c:v>
                </c:pt>
                <c:pt idx="1">
                  <c:v>0.66666666666666663</c:v>
                </c:pt>
                <c:pt idx="2">
                  <c:v>0.22222222222222221</c:v>
                </c:pt>
                <c:pt idx="3">
                  <c:v>7.407407407407407E-2</c:v>
                </c:pt>
                <c:pt idx="4">
                  <c:v>2.4691358024691357E-2</c:v>
                </c:pt>
                <c:pt idx="5">
                  <c:v>8.2304526748971183E-3</c:v>
                </c:pt>
                <c:pt idx="6">
                  <c:v>2.7434842249657062E-3</c:v>
                </c:pt>
                <c:pt idx="7">
                  <c:v>9.1449474165523534E-4</c:v>
                </c:pt>
                <c:pt idx="8">
                  <c:v>3.0483158055174511E-4</c:v>
                </c:pt>
                <c:pt idx="9">
                  <c:v>1.016105268505817E-4</c:v>
                </c:pt>
                <c:pt idx="10">
                  <c:v>3.3870175616860565E-5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0F-495D-98EE-999CA0B205C5}"/>
            </c:ext>
          </c:extLst>
        </c:ser>
        <c:ser>
          <c:idx val="1"/>
          <c:order val="1"/>
          <c:tx>
            <c:strRef>
              <c:f>'A3'!$D$3</c:f>
              <c:strCache>
                <c:ptCount val="1"/>
                <c:pt idx="0">
                  <c:v>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'A3'!$B$4:$B$14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'A3'!$D$4:$D$14</c:f>
              <c:numCache>
                <c:formatCode>General</c:formatCode>
                <c:ptCount val="11"/>
                <c:pt idx="0">
                  <c:v>2</c:v>
                </c:pt>
                <c:pt idx="1">
                  <c:v>2.6666666666666665</c:v>
                </c:pt>
                <c:pt idx="2">
                  <c:v>2.8888888888888888</c:v>
                </c:pt>
                <c:pt idx="3">
                  <c:v>2.9629629629629628</c:v>
                </c:pt>
                <c:pt idx="4">
                  <c:v>2.9876543209876543</c:v>
                </c:pt>
                <c:pt idx="5">
                  <c:v>2.9958847736625516</c:v>
                </c:pt>
                <c:pt idx="6">
                  <c:v>2.9986282578875172</c:v>
                </c:pt>
                <c:pt idx="7">
                  <c:v>2.9995427526291722</c:v>
                </c:pt>
                <c:pt idx="8">
                  <c:v>2.9998475842097241</c:v>
                </c:pt>
                <c:pt idx="9">
                  <c:v>2.9999491947365748</c:v>
                </c:pt>
                <c:pt idx="10">
                  <c:v>2.9999830649121919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0F-495D-98EE-999CA0B2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383208"/>
        <c:axId val="694383864"/>
      </c:scatterChart>
      <c:valAx>
        <c:axId val="694383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4383864"/>
        <c:crosses val="autoZero"/>
        <c:crossBetween val="midCat"/>
      </c:valAx>
      <c:valAx>
        <c:axId val="69438386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4383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A1a!$E$8</c:f>
              <c:strCache>
                <c:ptCount val="1"/>
                <c:pt idx="0">
                  <c:v>F2-F1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A1a!$B$9:$B$39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A1a!$E$9:$E$39</c:f>
              <c:numCache>
                <c:formatCode>General</c:formatCode>
                <c:ptCount val="31"/>
                <c:pt idx="0">
                  <c:v>-4</c:v>
                </c:pt>
                <c:pt idx="1">
                  <c:v>-3.8</c:v>
                </c:pt>
                <c:pt idx="2">
                  <c:v>-3.5999999999999996</c:v>
                </c:pt>
                <c:pt idx="3">
                  <c:v>-3.4000000000000004</c:v>
                </c:pt>
                <c:pt idx="4">
                  <c:v>-3.2</c:v>
                </c:pt>
                <c:pt idx="5">
                  <c:v>-3</c:v>
                </c:pt>
                <c:pt idx="6">
                  <c:v>-2.8</c:v>
                </c:pt>
                <c:pt idx="7">
                  <c:v>-2.5999999999999996</c:v>
                </c:pt>
                <c:pt idx="8">
                  <c:v>-2.4000000000000008</c:v>
                </c:pt>
                <c:pt idx="9">
                  <c:v>-2.1999999999999993</c:v>
                </c:pt>
                <c:pt idx="10">
                  <c:v>-2.0000000000000009</c:v>
                </c:pt>
                <c:pt idx="11">
                  <c:v>-1.8000000000000007</c:v>
                </c:pt>
                <c:pt idx="12">
                  <c:v>-1.5999999999999996</c:v>
                </c:pt>
                <c:pt idx="13">
                  <c:v>-1.4000000000000004</c:v>
                </c:pt>
                <c:pt idx="14">
                  <c:v>-1.1999999999999984</c:v>
                </c:pt>
                <c:pt idx="15">
                  <c:v>-0.99999999999999911</c:v>
                </c:pt>
                <c:pt idx="16">
                  <c:v>-0.79999999999999893</c:v>
                </c:pt>
                <c:pt idx="17">
                  <c:v>-0.59999999999999964</c:v>
                </c:pt>
                <c:pt idx="18">
                  <c:v>-0.40000000000000036</c:v>
                </c:pt>
                <c:pt idx="19">
                  <c:v>-0.19999999999999929</c:v>
                </c:pt>
                <c:pt idx="20">
                  <c:v>0</c:v>
                </c:pt>
                <c:pt idx="21">
                  <c:v>0.20000000000000284</c:v>
                </c:pt>
                <c:pt idx="22">
                  <c:v>0.40000000000000213</c:v>
                </c:pt>
                <c:pt idx="23">
                  <c:v>0.60000000000000142</c:v>
                </c:pt>
                <c:pt idx="24">
                  <c:v>0.80000000000000071</c:v>
                </c:pt>
                <c:pt idx="25">
                  <c:v>1</c:v>
                </c:pt>
                <c:pt idx="26">
                  <c:v>1.2000000000000028</c:v>
                </c:pt>
                <c:pt idx="27">
                  <c:v>1.4000000000000021</c:v>
                </c:pt>
                <c:pt idx="28">
                  <c:v>1.6000000000000014</c:v>
                </c:pt>
                <c:pt idx="29">
                  <c:v>1.8000000000000043</c:v>
                </c:pt>
                <c:pt idx="30">
                  <c:v>2.0000000000000036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72-4024-840C-CE0178D8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3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A1e1!$C$8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A1e1!$B$9:$B$39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A1e1!$C$9:$C$39</c:f>
              <c:numCache>
                <c:formatCode>General</c:formatCode>
                <c:ptCount val="31"/>
                <c:pt idx="0">
                  <c:v>4</c:v>
                </c:pt>
                <c:pt idx="1">
                  <c:v>4.3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5.2</c:v>
                </c:pt>
                <c:pt idx="5">
                  <c:v>5.5</c:v>
                </c:pt>
                <c:pt idx="6">
                  <c:v>5.8</c:v>
                </c:pt>
                <c:pt idx="7">
                  <c:v>6.1</c:v>
                </c:pt>
                <c:pt idx="8">
                  <c:v>6.4</c:v>
                </c:pt>
                <c:pt idx="9">
                  <c:v>6.6999999999999993</c:v>
                </c:pt>
                <c:pt idx="10">
                  <c:v>7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8.8000000000000007</c:v>
                </c:pt>
                <c:pt idx="17">
                  <c:v>9.1000000000000014</c:v>
                </c:pt>
                <c:pt idx="18">
                  <c:v>9.4000000000000021</c:v>
                </c:pt>
                <c:pt idx="19">
                  <c:v>9.7000000000000028</c:v>
                </c:pt>
                <c:pt idx="20">
                  <c:v>10.000000000000002</c:v>
                </c:pt>
                <c:pt idx="21">
                  <c:v>10.3</c:v>
                </c:pt>
                <c:pt idx="22">
                  <c:v>10.600000000000001</c:v>
                </c:pt>
                <c:pt idx="23">
                  <c:v>10.900000000000002</c:v>
                </c:pt>
                <c:pt idx="24">
                  <c:v>11.200000000000003</c:v>
                </c:pt>
                <c:pt idx="25">
                  <c:v>11.500000000000004</c:v>
                </c:pt>
                <c:pt idx="26">
                  <c:v>11.800000000000002</c:v>
                </c:pt>
                <c:pt idx="27">
                  <c:v>12.100000000000003</c:v>
                </c:pt>
                <c:pt idx="28">
                  <c:v>12.400000000000004</c:v>
                </c:pt>
                <c:pt idx="29">
                  <c:v>12.700000000000003</c:v>
                </c:pt>
                <c:pt idx="30">
                  <c:v>13.000000000000004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B2-4A56-B1BE-32F421E279D1}"/>
            </c:ext>
          </c:extLst>
        </c:ser>
        <c:ser>
          <c:idx val="1"/>
          <c:order val="1"/>
          <c:tx>
            <c:strRef>
              <c:f>A1e1!$D$8</c:f>
              <c:strCache>
                <c:ptCount val="1"/>
                <c:pt idx="0">
                  <c:v>F2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A1e1!$B$9:$B$39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A1e1!$D$9:$D$39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1.5000000000000002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3.9999999999999996</c:v>
                </c:pt>
                <c:pt idx="9">
                  <c:v>4.5</c:v>
                </c:pt>
                <c:pt idx="10">
                  <c:v>4.9999999999999991</c:v>
                </c:pt>
                <c:pt idx="11">
                  <c:v>5.4999999999999991</c:v>
                </c:pt>
                <c:pt idx="12">
                  <c:v>6</c:v>
                </c:pt>
                <c:pt idx="13">
                  <c:v>6.5</c:v>
                </c:pt>
                <c:pt idx="14">
                  <c:v>7.0000000000000009</c:v>
                </c:pt>
                <c:pt idx="15">
                  <c:v>7.5000000000000009</c:v>
                </c:pt>
                <c:pt idx="16">
                  <c:v>8.0000000000000018</c:v>
                </c:pt>
                <c:pt idx="17">
                  <c:v>8.5000000000000018</c:v>
                </c:pt>
                <c:pt idx="18">
                  <c:v>9.0000000000000018</c:v>
                </c:pt>
                <c:pt idx="19">
                  <c:v>9.5000000000000036</c:v>
                </c:pt>
                <c:pt idx="20">
                  <c:v>10.000000000000002</c:v>
                </c:pt>
                <c:pt idx="21">
                  <c:v>10.500000000000004</c:v>
                </c:pt>
                <c:pt idx="22">
                  <c:v>11.000000000000004</c:v>
                </c:pt>
                <c:pt idx="23">
                  <c:v>11.500000000000004</c:v>
                </c:pt>
                <c:pt idx="24">
                  <c:v>12.000000000000004</c:v>
                </c:pt>
                <c:pt idx="25">
                  <c:v>12.500000000000004</c:v>
                </c:pt>
                <c:pt idx="26">
                  <c:v>13.000000000000005</c:v>
                </c:pt>
                <c:pt idx="27">
                  <c:v>13.500000000000005</c:v>
                </c:pt>
                <c:pt idx="28">
                  <c:v>14.000000000000005</c:v>
                </c:pt>
                <c:pt idx="29">
                  <c:v>14.500000000000007</c:v>
                </c:pt>
                <c:pt idx="30">
                  <c:v>15.000000000000007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B2-4A56-B1BE-32F421E279D1}"/>
            </c:ext>
          </c:extLst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A1e1!$B$9:$B$39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A1e1!$F$9:$F$39</c:f>
              <c:numCache>
                <c:formatCode>General</c:formatCode>
                <c:ptCount val="31"/>
                <c:pt idx="0">
                  <c:v>5</c:v>
                </c:pt>
                <c:pt idx="1">
                  <c:v>5.3</c:v>
                </c:pt>
                <c:pt idx="2">
                  <c:v>5.6</c:v>
                </c:pt>
                <c:pt idx="3">
                  <c:v>5.9</c:v>
                </c:pt>
                <c:pt idx="4">
                  <c:v>6.2</c:v>
                </c:pt>
                <c:pt idx="5">
                  <c:v>6.5</c:v>
                </c:pt>
                <c:pt idx="6">
                  <c:v>6.8</c:v>
                </c:pt>
                <c:pt idx="7">
                  <c:v>7.1</c:v>
                </c:pt>
                <c:pt idx="8">
                  <c:v>7.4</c:v>
                </c:pt>
                <c:pt idx="9">
                  <c:v>7.6999999999999993</c:v>
                </c:pt>
                <c:pt idx="10">
                  <c:v>8</c:v>
                </c:pt>
                <c:pt idx="11">
                  <c:v>8.3000000000000007</c:v>
                </c:pt>
                <c:pt idx="12">
                  <c:v>8.6</c:v>
                </c:pt>
                <c:pt idx="13">
                  <c:v>8.9</c:v>
                </c:pt>
                <c:pt idx="14">
                  <c:v>9.1999999999999993</c:v>
                </c:pt>
                <c:pt idx="15">
                  <c:v>9.5</c:v>
                </c:pt>
                <c:pt idx="16">
                  <c:v>9.8000000000000007</c:v>
                </c:pt>
                <c:pt idx="17">
                  <c:v>10.100000000000001</c:v>
                </c:pt>
                <c:pt idx="18">
                  <c:v>10.400000000000002</c:v>
                </c:pt>
                <c:pt idx="19">
                  <c:v>10.700000000000003</c:v>
                </c:pt>
                <c:pt idx="20">
                  <c:v>11.000000000000002</c:v>
                </c:pt>
                <c:pt idx="21">
                  <c:v>11.3</c:v>
                </c:pt>
                <c:pt idx="22">
                  <c:v>11.600000000000001</c:v>
                </c:pt>
                <c:pt idx="23">
                  <c:v>11.900000000000002</c:v>
                </c:pt>
                <c:pt idx="24">
                  <c:v>12.200000000000003</c:v>
                </c:pt>
                <c:pt idx="25">
                  <c:v>12.500000000000004</c:v>
                </c:pt>
                <c:pt idx="26">
                  <c:v>12.800000000000002</c:v>
                </c:pt>
                <c:pt idx="27">
                  <c:v>13.100000000000003</c:v>
                </c:pt>
                <c:pt idx="28">
                  <c:v>13.400000000000004</c:v>
                </c:pt>
                <c:pt idx="29">
                  <c:v>13.700000000000003</c:v>
                </c:pt>
                <c:pt idx="30">
                  <c:v>14.000000000000004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B2-4A56-B1BE-32F421E2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A1e1!$E$8</c:f>
              <c:strCache>
                <c:ptCount val="1"/>
                <c:pt idx="0">
                  <c:v>F2-F1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A1e1!$B$9:$B$39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A1e1!$E$9:$E$39</c:f>
              <c:numCache>
                <c:formatCode>General</c:formatCode>
                <c:ptCount val="31"/>
                <c:pt idx="0">
                  <c:v>-4</c:v>
                </c:pt>
                <c:pt idx="1">
                  <c:v>-3.8</c:v>
                </c:pt>
                <c:pt idx="2">
                  <c:v>-3.5999999999999996</c:v>
                </c:pt>
                <c:pt idx="3">
                  <c:v>-3.4000000000000004</c:v>
                </c:pt>
                <c:pt idx="4">
                  <c:v>-3.2</c:v>
                </c:pt>
                <c:pt idx="5">
                  <c:v>-3</c:v>
                </c:pt>
                <c:pt idx="6">
                  <c:v>-2.8</c:v>
                </c:pt>
                <c:pt idx="7">
                  <c:v>-2.5999999999999996</c:v>
                </c:pt>
                <c:pt idx="8">
                  <c:v>-2.4000000000000008</c:v>
                </c:pt>
                <c:pt idx="9">
                  <c:v>-2.1999999999999993</c:v>
                </c:pt>
                <c:pt idx="10">
                  <c:v>-2.0000000000000009</c:v>
                </c:pt>
                <c:pt idx="11">
                  <c:v>-1.8000000000000007</c:v>
                </c:pt>
                <c:pt idx="12">
                  <c:v>-1.5999999999999996</c:v>
                </c:pt>
                <c:pt idx="13">
                  <c:v>-1.4000000000000004</c:v>
                </c:pt>
                <c:pt idx="14">
                  <c:v>-1.1999999999999984</c:v>
                </c:pt>
                <c:pt idx="15">
                  <c:v>-0.99999999999999911</c:v>
                </c:pt>
                <c:pt idx="16">
                  <c:v>-0.79999999999999893</c:v>
                </c:pt>
                <c:pt idx="17">
                  <c:v>-0.59999999999999964</c:v>
                </c:pt>
                <c:pt idx="18">
                  <c:v>-0.40000000000000036</c:v>
                </c:pt>
                <c:pt idx="19">
                  <c:v>-0.19999999999999929</c:v>
                </c:pt>
                <c:pt idx="20">
                  <c:v>0</c:v>
                </c:pt>
                <c:pt idx="21">
                  <c:v>0.20000000000000284</c:v>
                </c:pt>
                <c:pt idx="22">
                  <c:v>0.40000000000000213</c:v>
                </c:pt>
                <c:pt idx="23">
                  <c:v>0.60000000000000142</c:v>
                </c:pt>
                <c:pt idx="24">
                  <c:v>0.80000000000000071</c:v>
                </c:pt>
                <c:pt idx="25">
                  <c:v>1</c:v>
                </c:pt>
                <c:pt idx="26">
                  <c:v>1.2000000000000028</c:v>
                </c:pt>
                <c:pt idx="27">
                  <c:v>1.4000000000000021</c:v>
                </c:pt>
                <c:pt idx="28">
                  <c:v>1.6000000000000014</c:v>
                </c:pt>
                <c:pt idx="29">
                  <c:v>1.8000000000000043</c:v>
                </c:pt>
                <c:pt idx="30">
                  <c:v>2.0000000000000036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1B-4CF2-8672-641538185F54}"/>
            </c:ext>
          </c:extLst>
        </c:ser>
        <c:ser>
          <c:idx val="0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A1e1!$B$9:$B$39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A1e1!$H$9:$H$39</c:f>
              <c:numCache>
                <c:formatCode>General</c:formatCode>
                <c:ptCount val="31"/>
                <c:pt idx="0">
                  <c:v>-5</c:v>
                </c:pt>
                <c:pt idx="1">
                  <c:v>-4.8</c:v>
                </c:pt>
                <c:pt idx="2">
                  <c:v>-4.5999999999999996</c:v>
                </c:pt>
                <c:pt idx="3">
                  <c:v>-4.4000000000000004</c:v>
                </c:pt>
                <c:pt idx="4">
                  <c:v>-4.2</c:v>
                </c:pt>
                <c:pt idx="5">
                  <c:v>-4</c:v>
                </c:pt>
                <c:pt idx="6">
                  <c:v>-3.8</c:v>
                </c:pt>
                <c:pt idx="7">
                  <c:v>-3.5999999999999996</c:v>
                </c:pt>
                <c:pt idx="8">
                  <c:v>-3.4000000000000008</c:v>
                </c:pt>
                <c:pt idx="9">
                  <c:v>-3.1999999999999993</c:v>
                </c:pt>
                <c:pt idx="10">
                  <c:v>-3.0000000000000009</c:v>
                </c:pt>
                <c:pt idx="11">
                  <c:v>-2.8000000000000016</c:v>
                </c:pt>
                <c:pt idx="12">
                  <c:v>-2.5999999999999996</c:v>
                </c:pt>
                <c:pt idx="13">
                  <c:v>-2.4000000000000004</c:v>
                </c:pt>
                <c:pt idx="14">
                  <c:v>-2.1999999999999984</c:v>
                </c:pt>
                <c:pt idx="15">
                  <c:v>-1.9999999999999991</c:v>
                </c:pt>
                <c:pt idx="16">
                  <c:v>-1.7999999999999989</c:v>
                </c:pt>
                <c:pt idx="17">
                  <c:v>-1.5999999999999996</c:v>
                </c:pt>
                <c:pt idx="18">
                  <c:v>-1.4000000000000004</c:v>
                </c:pt>
                <c:pt idx="19">
                  <c:v>-1.1999999999999993</c:v>
                </c:pt>
                <c:pt idx="20">
                  <c:v>-1</c:v>
                </c:pt>
                <c:pt idx="21">
                  <c:v>-0.79999999999999716</c:v>
                </c:pt>
                <c:pt idx="22">
                  <c:v>-0.59999999999999787</c:v>
                </c:pt>
                <c:pt idx="23">
                  <c:v>-0.39999999999999858</c:v>
                </c:pt>
                <c:pt idx="24">
                  <c:v>-0.19999999999999929</c:v>
                </c:pt>
                <c:pt idx="25">
                  <c:v>0</c:v>
                </c:pt>
                <c:pt idx="26">
                  <c:v>0.20000000000000284</c:v>
                </c:pt>
                <c:pt idx="27">
                  <c:v>0.40000000000000213</c:v>
                </c:pt>
                <c:pt idx="28">
                  <c:v>0.60000000000000142</c:v>
                </c:pt>
                <c:pt idx="29">
                  <c:v>0.80000000000000426</c:v>
                </c:pt>
                <c:pt idx="30">
                  <c:v>1.0000000000000036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1B-4CF2-8672-64153818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3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A1e2!$C$8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A1e2!$B$9:$B$39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A1e2!$C$9:$C$39</c:f>
              <c:numCache>
                <c:formatCode>General</c:formatCode>
                <c:ptCount val="31"/>
                <c:pt idx="0">
                  <c:v>4</c:v>
                </c:pt>
                <c:pt idx="1">
                  <c:v>4.3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5.2</c:v>
                </c:pt>
                <c:pt idx="5">
                  <c:v>5.5</c:v>
                </c:pt>
                <c:pt idx="6">
                  <c:v>5.8</c:v>
                </c:pt>
                <c:pt idx="7">
                  <c:v>6.1</c:v>
                </c:pt>
                <c:pt idx="8">
                  <c:v>6.4</c:v>
                </c:pt>
                <c:pt idx="9">
                  <c:v>6.6999999999999993</c:v>
                </c:pt>
                <c:pt idx="10">
                  <c:v>7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8.8000000000000007</c:v>
                </c:pt>
                <c:pt idx="17">
                  <c:v>9.1000000000000014</c:v>
                </c:pt>
                <c:pt idx="18">
                  <c:v>9.4000000000000021</c:v>
                </c:pt>
                <c:pt idx="19">
                  <c:v>9.7000000000000028</c:v>
                </c:pt>
                <c:pt idx="20">
                  <c:v>10.000000000000002</c:v>
                </c:pt>
                <c:pt idx="21">
                  <c:v>10.3</c:v>
                </c:pt>
                <c:pt idx="22">
                  <c:v>10.600000000000001</c:v>
                </c:pt>
                <c:pt idx="23">
                  <c:v>10.900000000000002</c:v>
                </c:pt>
                <c:pt idx="24">
                  <c:v>11.200000000000003</c:v>
                </c:pt>
                <c:pt idx="25">
                  <c:v>11.500000000000004</c:v>
                </c:pt>
                <c:pt idx="26">
                  <c:v>11.800000000000002</c:v>
                </c:pt>
                <c:pt idx="27">
                  <c:v>12.100000000000003</c:v>
                </c:pt>
                <c:pt idx="28">
                  <c:v>12.400000000000004</c:v>
                </c:pt>
                <c:pt idx="29">
                  <c:v>12.700000000000003</c:v>
                </c:pt>
                <c:pt idx="30">
                  <c:v>13.000000000000004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E-462E-9078-05846B99377D}"/>
            </c:ext>
          </c:extLst>
        </c:ser>
        <c:ser>
          <c:idx val="1"/>
          <c:order val="1"/>
          <c:tx>
            <c:strRef>
              <c:f>A1e2!$D$8</c:f>
              <c:strCache>
                <c:ptCount val="1"/>
                <c:pt idx="0">
                  <c:v>F2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A1e2!$B$9:$B$39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A1e2!$D$9:$D$39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1.5000000000000002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3.9999999999999996</c:v>
                </c:pt>
                <c:pt idx="9">
                  <c:v>4.5</c:v>
                </c:pt>
                <c:pt idx="10">
                  <c:v>4.9999999999999991</c:v>
                </c:pt>
                <c:pt idx="11">
                  <c:v>5.4999999999999991</c:v>
                </c:pt>
                <c:pt idx="12">
                  <c:v>6</c:v>
                </c:pt>
                <c:pt idx="13">
                  <c:v>6.5</c:v>
                </c:pt>
                <c:pt idx="14">
                  <c:v>7.0000000000000009</c:v>
                </c:pt>
                <c:pt idx="15">
                  <c:v>7.5000000000000009</c:v>
                </c:pt>
                <c:pt idx="16">
                  <c:v>8.0000000000000018</c:v>
                </c:pt>
                <c:pt idx="17">
                  <c:v>8.5000000000000018</c:v>
                </c:pt>
                <c:pt idx="18">
                  <c:v>9.0000000000000018</c:v>
                </c:pt>
                <c:pt idx="19">
                  <c:v>9.5000000000000036</c:v>
                </c:pt>
                <c:pt idx="20">
                  <c:v>10.000000000000002</c:v>
                </c:pt>
                <c:pt idx="21">
                  <c:v>10.500000000000004</c:v>
                </c:pt>
                <c:pt idx="22">
                  <c:v>11.000000000000004</c:v>
                </c:pt>
                <c:pt idx="23">
                  <c:v>11.500000000000004</c:v>
                </c:pt>
                <c:pt idx="24">
                  <c:v>12.000000000000004</c:v>
                </c:pt>
                <c:pt idx="25">
                  <c:v>12.500000000000004</c:v>
                </c:pt>
                <c:pt idx="26">
                  <c:v>13.000000000000005</c:v>
                </c:pt>
                <c:pt idx="27">
                  <c:v>13.500000000000005</c:v>
                </c:pt>
                <c:pt idx="28">
                  <c:v>14.000000000000005</c:v>
                </c:pt>
                <c:pt idx="29">
                  <c:v>14.500000000000007</c:v>
                </c:pt>
                <c:pt idx="30">
                  <c:v>15.000000000000007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1E-462E-9078-05846B99377D}"/>
            </c:ext>
          </c:extLst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A1e2!$B$9:$B$39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A1e2!$F$9:$F$39</c:f>
              <c:numCache>
                <c:formatCode>General</c:formatCode>
                <c:ptCount val="31"/>
                <c:pt idx="0">
                  <c:v>4</c:v>
                </c:pt>
                <c:pt idx="1">
                  <c:v>4.2</c:v>
                </c:pt>
                <c:pt idx="2">
                  <c:v>4.4000000000000004</c:v>
                </c:pt>
                <c:pt idx="3">
                  <c:v>4.5999999999999996</c:v>
                </c:pt>
                <c:pt idx="4">
                  <c:v>4.8</c:v>
                </c:pt>
                <c:pt idx="5">
                  <c:v>5</c:v>
                </c:pt>
                <c:pt idx="6">
                  <c:v>5.2</c:v>
                </c:pt>
                <c:pt idx="7">
                  <c:v>5.4</c:v>
                </c:pt>
                <c:pt idx="8">
                  <c:v>5.6</c:v>
                </c:pt>
                <c:pt idx="9">
                  <c:v>5.8</c:v>
                </c:pt>
                <c:pt idx="10">
                  <c:v>6</c:v>
                </c:pt>
                <c:pt idx="11">
                  <c:v>6.1999999999999993</c:v>
                </c:pt>
                <c:pt idx="12">
                  <c:v>6.4</c:v>
                </c:pt>
                <c:pt idx="13">
                  <c:v>6.6</c:v>
                </c:pt>
                <c:pt idx="14">
                  <c:v>6.8000000000000007</c:v>
                </c:pt>
                <c:pt idx="15">
                  <c:v>7</c:v>
                </c:pt>
                <c:pt idx="16">
                  <c:v>7.2000000000000011</c:v>
                </c:pt>
                <c:pt idx="17">
                  <c:v>7.4</c:v>
                </c:pt>
                <c:pt idx="18">
                  <c:v>7.6000000000000014</c:v>
                </c:pt>
                <c:pt idx="19">
                  <c:v>7.8000000000000007</c:v>
                </c:pt>
                <c:pt idx="20">
                  <c:v>8</c:v>
                </c:pt>
                <c:pt idx="21">
                  <c:v>8.2000000000000011</c:v>
                </c:pt>
                <c:pt idx="22">
                  <c:v>8.4000000000000021</c:v>
                </c:pt>
                <c:pt idx="23">
                  <c:v>8.6000000000000014</c:v>
                </c:pt>
                <c:pt idx="24">
                  <c:v>8.8000000000000007</c:v>
                </c:pt>
                <c:pt idx="25">
                  <c:v>9.0000000000000018</c:v>
                </c:pt>
                <c:pt idx="26">
                  <c:v>9.2000000000000028</c:v>
                </c:pt>
                <c:pt idx="27">
                  <c:v>9.4000000000000021</c:v>
                </c:pt>
                <c:pt idx="28">
                  <c:v>9.6000000000000014</c:v>
                </c:pt>
                <c:pt idx="29">
                  <c:v>9.8000000000000025</c:v>
                </c:pt>
                <c:pt idx="30">
                  <c:v>10.000000000000004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1E-462E-9078-05846B99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A1e2!$E$8</c:f>
              <c:strCache>
                <c:ptCount val="1"/>
                <c:pt idx="0">
                  <c:v>F2-F1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A1e2!$B$9:$B$39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A1e2!$E$9:$E$39</c:f>
              <c:numCache>
                <c:formatCode>General</c:formatCode>
                <c:ptCount val="31"/>
                <c:pt idx="0">
                  <c:v>-4</c:v>
                </c:pt>
                <c:pt idx="1">
                  <c:v>-3.8</c:v>
                </c:pt>
                <c:pt idx="2">
                  <c:v>-3.5999999999999996</c:v>
                </c:pt>
                <c:pt idx="3">
                  <c:v>-3.4000000000000004</c:v>
                </c:pt>
                <c:pt idx="4">
                  <c:v>-3.2</c:v>
                </c:pt>
                <c:pt idx="5">
                  <c:v>-3</c:v>
                </c:pt>
                <c:pt idx="6">
                  <c:v>-2.8</c:v>
                </c:pt>
                <c:pt idx="7">
                  <c:v>-2.5999999999999996</c:v>
                </c:pt>
                <c:pt idx="8">
                  <c:v>-2.4000000000000008</c:v>
                </c:pt>
                <c:pt idx="9">
                  <c:v>-2.1999999999999993</c:v>
                </c:pt>
                <c:pt idx="10">
                  <c:v>-2.0000000000000009</c:v>
                </c:pt>
                <c:pt idx="11">
                  <c:v>-1.8000000000000007</c:v>
                </c:pt>
                <c:pt idx="12">
                  <c:v>-1.5999999999999996</c:v>
                </c:pt>
                <c:pt idx="13">
                  <c:v>-1.4000000000000004</c:v>
                </c:pt>
                <c:pt idx="14">
                  <c:v>-1.1999999999999984</c:v>
                </c:pt>
                <c:pt idx="15">
                  <c:v>-0.99999999999999911</c:v>
                </c:pt>
                <c:pt idx="16">
                  <c:v>-0.79999999999999893</c:v>
                </c:pt>
                <c:pt idx="17">
                  <c:v>-0.59999999999999964</c:v>
                </c:pt>
                <c:pt idx="18">
                  <c:v>-0.40000000000000036</c:v>
                </c:pt>
                <c:pt idx="19">
                  <c:v>-0.19999999999999929</c:v>
                </c:pt>
                <c:pt idx="20">
                  <c:v>0</c:v>
                </c:pt>
                <c:pt idx="21">
                  <c:v>0.20000000000000284</c:v>
                </c:pt>
                <c:pt idx="22">
                  <c:v>0.40000000000000213</c:v>
                </c:pt>
                <c:pt idx="23">
                  <c:v>0.60000000000000142</c:v>
                </c:pt>
                <c:pt idx="24">
                  <c:v>0.80000000000000071</c:v>
                </c:pt>
                <c:pt idx="25">
                  <c:v>1</c:v>
                </c:pt>
                <c:pt idx="26">
                  <c:v>1.2000000000000028</c:v>
                </c:pt>
                <c:pt idx="27">
                  <c:v>1.4000000000000021</c:v>
                </c:pt>
                <c:pt idx="28">
                  <c:v>1.6000000000000014</c:v>
                </c:pt>
                <c:pt idx="29">
                  <c:v>1.8000000000000043</c:v>
                </c:pt>
                <c:pt idx="30">
                  <c:v>2.0000000000000036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D0-4229-B0B7-345E5A7F149C}"/>
            </c:ext>
          </c:extLst>
        </c:ser>
        <c:ser>
          <c:idx val="0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A1e2!$B$9:$B$39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A1e2!$H$9:$H$39</c:f>
              <c:numCache>
                <c:formatCode>General</c:formatCode>
                <c:ptCount val="31"/>
                <c:pt idx="0">
                  <c:v>-4</c:v>
                </c:pt>
                <c:pt idx="1">
                  <c:v>-3.7</c:v>
                </c:pt>
                <c:pt idx="2">
                  <c:v>-3.4000000000000004</c:v>
                </c:pt>
                <c:pt idx="3">
                  <c:v>-3.0999999999999996</c:v>
                </c:pt>
                <c:pt idx="4">
                  <c:v>-2.8</c:v>
                </c:pt>
                <c:pt idx="5">
                  <c:v>-2.5</c:v>
                </c:pt>
                <c:pt idx="6">
                  <c:v>-2.2000000000000002</c:v>
                </c:pt>
                <c:pt idx="7">
                  <c:v>-1.9000000000000004</c:v>
                </c:pt>
                <c:pt idx="8">
                  <c:v>-1.6</c:v>
                </c:pt>
                <c:pt idx="9">
                  <c:v>-1.2999999999999998</c:v>
                </c:pt>
                <c:pt idx="10">
                  <c:v>-1.0000000000000009</c:v>
                </c:pt>
                <c:pt idx="11">
                  <c:v>-0.70000000000000018</c:v>
                </c:pt>
                <c:pt idx="12">
                  <c:v>-0.40000000000000036</c:v>
                </c:pt>
                <c:pt idx="13">
                  <c:v>-9.9999999999999645E-2</c:v>
                </c:pt>
                <c:pt idx="14">
                  <c:v>0.20000000000000018</c:v>
                </c:pt>
                <c:pt idx="15">
                  <c:v>0.50000000000000089</c:v>
                </c:pt>
                <c:pt idx="16">
                  <c:v>0.80000000000000071</c:v>
                </c:pt>
                <c:pt idx="17">
                  <c:v>1.1000000000000014</c:v>
                </c:pt>
                <c:pt idx="18">
                  <c:v>1.4000000000000004</c:v>
                </c:pt>
                <c:pt idx="19">
                  <c:v>1.7000000000000028</c:v>
                </c:pt>
                <c:pt idx="20">
                  <c:v>2.0000000000000018</c:v>
                </c:pt>
                <c:pt idx="21">
                  <c:v>2.3000000000000025</c:v>
                </c:pt>
                <c:pt idx="22">
                  <c:v>2.6000000000000014</c:v>
                </c:pt>
                <c:pt idx="23">
                  <c:v>2.9000000000000021</c:v>
                </c:pt>
                <c:pt idx="24">
                  <c:v>3.2000000000000028</c:v>
                </c:pt>
                <c:pt idx="25">
                  <c:v>3.5000000000000018</c:v>
                </c:pt>
                <c:pt idx="26">
                  <c:v>3.8000000000000025</c:v>
                </c:pt>
                <c:pt idx="27">
                  <c:v>4.1000000000000032</c:v>
                </c:pt>
                <c:pt idx="28">
                  <c:v>4.4000000000000039</c:v>
                </c:pt>
                <c:pt idx="29">
                  <c:v>4.7000000000000046</c:v>
                </c:pt>
                <c:pt idx="30">
                  <c:v>5.0000000000000036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D0-4229-B0B7-345E5A7F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3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A1e3!$C$8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A1e3!$B$9:$B$39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A1e3!$C$9:$C$39</c:f>
              <c:numCache>
                <c:formatCode>General</c:formatCode>
                <c:ptCount val="31"/>
                <c:pt idx="0">
                  <c:v>4</c:v>
                </c:pt>
                <c:pt idx="1">
                  <c:v>4.3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5.2</c:v>
                </c:pt>
                <c:pt idx="5">
                  <c:v>5.5</c:v>
                </c:pt>
                <c:pt idx="6">
                  <c:v>5.8</c:v>
                </c:pt>
                <c:pt idx="7">
                  <c:v>6.1</c:v>
                </c:pt>
                <c:pt idx="8">
                  <c:v>6.4</c:v>
                </c:pt>
                <c:pt idx="9">
                  <c:v>6.6999999999999993</c:v>
                </c:pt>
                <c:pt idx="10">
                  <c:v>7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8.8000000000000007</c:v>
                </c:pt>
                <c:pt idx="17">
                  <c:v>9.1000000000000014</c:v>
                </c:pt>
                <c:pt idx="18">
                  <c:v>9.4000000000000021</c:v>
                </c:pt>
                <c:pt idx="19">
                  <c:v>9.7000000000000028</c:v>
                </c:pt>
                <c:pt idx="20">
                  <c:v>10.000000000000002</c:v>
                </c:pt>
                <c:pt idx="21">
                  <c:v>10.3</c:v>
                </c:pt>
                <c:pt idx="22">
                  <c:v>10.600000000000001</c:v>
                </c:pt>
                <c:pt idx="23">
                  <c:v>10.900000000000002</c:v>
                </c:pt>
                <c:pt idx="24">
                  <c:v>11.200000000000003</c:v>
                </c:pt>
                <c:pt idx="25">
                  <c:v>11.500000000000004</c:v>
                </c:pt>
                <c:pt idx="26">
                  <c:v>11.800000000000002</c:v>
                </c:pt>
                <c:pt idx="27">
                  <c:v>12.100000000000003</c:v>
                </c:pt>
                <c:pt idx="28">
                  <c:v>12.400000000000004</c:v>
                </c:pt>
                <c:pt idx="29">
                  <c:v>12.700000000000003</c:v>
                </c:pt>
                <c:pt idx="30">
                  <c:v>13.000000000000004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C7-4C6A-A606-019E97401DDE}"/>
            </c:ext>
          </c:extLst>
        </c:ser>
        <c:ser>
          <c:idx val="1"/>
          <c:order val="1"/>
          <c:tx>
            <c:strRef>
              <c:f>A1e3!$D$8</c:f>
              <c:strCache>
                <c:ptCount val="1"/>
                <c:pt idx="0">
                  <c:v>F2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A1e3!$B$9:$B$39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A1e3!$D$9:$D$39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1.5000000000000002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3.9999999999999996</c:v>
                </c:pt>
                <c:pt idx="9">
                  <c:v>4.5</c:v>
                </c:pt>
                <c:pt idx="10">
                  <c:v>4.9999999999999991</c:v>
                </c:pt>
                <c:pt idx="11">
                  <c:v>5.4999999999999991</c:v>
                </c:pt>
                <c:pt idx="12">
                  <c:v>6</c:v>
                </c:pt>
                <c:pt idx="13">
                  <c:v>6.5</c:v>
                </c:pt>
                <c:pt idx="14">
                  <c:v>7.0000000000000009</c:v>
                </c:pt>
                <c:pt idx="15">
                  <c:v>7.5000000000000009</c:v>
                </c:pt>
                <c:pt idx="16">
                  <c:v>8.0000000000000018</c:v>
                </c:pt>
                <c:pt idx="17">
                  <c:v>8.5000000000000018</c:v>
                </c:pt>
                <c:pt idx="18">
                  <c:v>9.0000000000000018</c:v>
                </c:pt>
                <c:pt idx="19">
                  <c:v>9.5000000000000036</c:v>
                </c:pt>
                <c:pt idx="20">
                  <c:v>10.000000000000002</c:v>
                </c:pt>
                <c:pt idx="21">
                  <c:v>10.500000000000004</c:v>
                </c:pt>
                <c:pt idx="22">
                  <c:v>11.000000000000004</c:v>
                </c:pt>
                <c:pt idx="23">
                  <c:v>11.500000000000004</c:v>
                </c:pt>
                <c:pt idx="24">
                  <c:v>12.000000000000004</c:v>
                </c:pt>
                <c:pt idx="25">
                  <c:v>12.500000000000004</c:v>
                </c:pt>
                <c:pt idx="26">
                  <c:v>13.000000000000005</c:v>
                </c:pt>
                <c:pt idx="27">
                  <c:v>13.500000000000005</c:v>
                </c:pt>
                <c:pt idx="28">
                  <c:v>14.000000000000005</c:v>
                </c:pt>
                <c:pt idx="29">
                  <c:v>14.500000000000007</c:v>
                </c:pt>
                <c:pt idx="30">
                  <c:v>15.000000000000007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C7-4C6A-A606-019E97401DDE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A1e3!$B$9:$B$39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A1e3!$G$9:$G$39</c:f>
              <c:numCache>
                <c:formatCode>General</c:formatCode>
                <c:ptCount val="31"/>
                <c:pt idx="0">
                  <c:v>0</c:v>
                </c:pt>
                <c:pt idx="1">
                  <c:v>0.70000000000000007</c:v>
                </c:pt>
                <c:pt idx="2">
                  <c:v>1.4000000000000001</c:v>
                </c:pt>
                <c:pt idx="3">
                  <c:v>2.1000000000000005</c:v>
                </c:pt>
                <c:pt idx="4">
                  <c:v>2.8000000000000003</c:v>
                </c:pt>
                <c:pt idx="5">
                  <c:v>3.5</c:v>
                </c:pt>
                <c:pt idx="6">
                  <c:v>4.2</c:v>
                </c:pt>
                <c:pt idx="7">
                  <c:v>4.8999999999999995</c:v>
                </c:pt>
                <c:pt idx="8">
                  <c:v>5.6</c:v>
                </c:pt>
                <c:pt idx="9">
                  <c:v>6.2999999999999989</c:v>
                </c:pt>
                <c:pt idx="10">
                  <c:v>6.9999999999999991</c:v>
                </c:pt>
                <c:pt idx="11">
                  <c:v>7.6999999999999993</c:v>
                </c:pt>
                <c:pt idx="12">
                  <c:v>8.4</c:v>
                </c:pt>
                <c:pt idx="13">
                  <c:v>9.1</c:v>
                </c:pt>
                <c:pt idx="14">
                  <c:v>9.8000000000000007</c:v>
                </c:pt>
                <c:pt idx="15">
                  <c:v>10.500000000000002</c:v>
                </c:pt>
                <c:pt idx="16">
                  <c:v>11.200000000000003</c:v>
                </c:pt>
                <c:pt idx="17">
                  <c:v>11.900000000000002</c:v>
                </c:pt>
                <c:pt idx="18">
                  <c:v>12.600000000000003</c:v>
                </c:pt>
                <c:pt idx="19">
                  <c:v>13.300000000000004</c:v>
                </c:pt>
                <c:pt idx="20">
                  <c:v>14.000000000000004</c:v>
                </c:pt>
                <c:pt idx="21">
                  <c:v>14.700000000000003</c:v>
                </c:pt>
                <c:pt idx="22">
                  <c:v>15.400000000000004</c:v>
                </c:pt>
                <c:pt idx="23">
                  <c:v>16.100000000000005</c:v>
                </c:pt>
                <c:pt idx="24">
                  <c:v>16.800000000000004</c:v>
                </c:pt>
                <c:pt idx="25">
                  <c:v>17.500000000000007</c:v>
                </c:pt>
                <c:pt idx="26">
                  <c:v>18.200000000000006</c:v>
                </c:pt>
                <c:pt idx="27">
                  <c:v>18.900000000000006</c:v>
                </c:pt>
                <c:pt idx="28">
                  <c:v>19.600000000000009</c:v>
                </c:pt>
                <c:pt idx="29">
                  <c:v>20.300000000000008</c:v>
                </c:pt>
                <c:pt idx="30">
                  <c:v>21.000000000000011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C7-4C6A-A606-019E9740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A1e3!$E$8</c:f>
              <c:strCache>
                <c:ptCount val="1"/>
                <c:pt idx="0">
                  <c:v>F2-F1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A1e3!$B$9:$B$39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A1e3!$E$9:$E$39</c:f>
              <c:numCache>
                <c:formatCode>General</c:formatCode>
                <c:ptCount val="31"/>
                <c:pt idx="0">
                  <c:v>-4</c:v>
                </c:pt>
                <c:pt idx="1">
                  <c:v>-3.8</c:v>
                </c:pt>
                <c:pt idx="2">
                  <c:v>-3.5999999999999996</c:v>
                </c:pt>
                <c:pt idx="3">
                  <c:v>-3.4000000000000004</c:v>
                </c:pt>
                <c:pt idx="4">
                  <c:v>-3.2</c:v>
                </c:pt>
                <c:pt idx="5">
                  <c:v>-3</c:v>
                </c:pt>
                <c:pt idx="6">
                  <c:v>-2.8</c:v>
                </c:pt>
                <c:pt idx="7">
                  <c:v>-2.5999999999999996</c:v>
                </c:pt>
                <c:pt idx="8">
                  <c:v>-2.4000000000000008</c:v>
                </c:pt>
                <c:pt idx="9">
                  <c:v>-2.1999999999999993</c:v>
                </c:pt>
                <c:pt idx="10">
                  <c:v>-2.0000000000000009</c:v>
                </c:pt>
                <c:pt idx="11">
                  <c:v>-1.8000000000000007</c:v>
                </c:pt>
                <c:pt idx="12">
                  <c:v>-1.5999999999999996</c:v>
                </c:pt>
                <c:pt idx="13">
                  <c:v>-1.4000000000000004</c:v>
                </c:pt>
                <c:pt idx="14">
                  <c:v>-1.1999999999999984</c:v>
                </c:pt>
                <c:pt idx="15">
                  <c:v>-0.99999999999999911</c:v>
                </c:pt>
                <c:pt idx="16">
                  <c:v>-0.79999999999999893</c:v>
                </c:pt>
                <c:pt idx="17">
                  <c:v>-0.59999999999999964</c:v>
                </c:pt>
                <c:pt idx="18">
                  <c:v>-0.40000000000000036</c:v>
                </c:pt>
                <c:pt idx="19">
                  <c:v>-0.19999999999999929</c:v>
                </c:pt>
                <c:pt idx="20">
                  <c:v>0</c:v>
                </c:pt>
                <c:pt idx="21">
                  <c:v>0.20000000000000284</c:v>
                </c:pt>
                <c:pt idx="22">
                  <c:v>0.40000000000000213</c:v>
                </c:pt>
                <c:pt idx="23">
                  <c:v>0.60000000000000142</c:v>
                </c:pt>
                <c:pt idx="24">
                  <c:v>0.80000000000000071</c:v>
                </c:pt>
                <c:pt idx="25">
                  <c:v>1</c:v>
                </c:pt>
                <c:pt idx="26">
                  <c:v>1.2000000000000028</c:v>
                </c:pt>
                <c:pt idx="27">
                  <c:v>1.4000000000000021</c:v>
                </c:pt>
                <c:pt idx="28">
                  <c:v>1.6000000000000014</c:v>
                </c:pt>
                <c:pt idx="29">
                  <c:v>1.8000000000000043</c:v>
                </c:pt>
                <c:pt idx="30">
                  <c:v>2.0000000000000036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2C-4F21-A5FB-41D4A712059D}"/>
            </c:ext>
          </c:extLst>
        </c:ser>
        <c:ser>
          <c:idx val="0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A1e3!$B$9:$B$39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A1e3!$H$9:$H$39</c:f>
              <c:numCache>
                <c:formatCode>General</c:formatCode>
                <c:ptCount val="31"/>
                <c:pt idx="0">
                  <c:v>-4</c:v>
                </c:pt>
                <c:pt idx="1">
                  <c:v>-3.5999999999999996</c:v>
                </c:pt>
                <c:pt idx="2">
                  <c:v>-3.1999999999999993</c:v>
                </c:pt>
                <c:pt idx="3">
                  <c:v>-2.8</c:v>
                </c:pt>
                <c:pt idx="4">
                  <c:v>-2.4</c:v>
                </c:pt>
                <c:pt idx="5">
                  <c:v>-2</c:v>
                </c:pt>
                <c:pt idx="6">
                  <c:v>-1.5999999999999996</c:v>
                </c:pt>
                <c:pt idx="7">
                  <c:v>-1.2000000000000002</c:v>
                </c:pt>
                <c:pt idx="8">
                  <c:v>-0.80000000000000071</c:v>
                </c:pt>
                <c:pt idx="9">
                  <c:v>-0.40000000000000036</c:v>
                </c:pt>
                <c:pt idx="10">
                  <c:v>0</c:v>
                </c:pt>
                <c:pt idx="11">
                  <c:v>0.39999999999999947</c:v>
                </c:pt>
                <c:pt idx="12">
                  <c:v>0.80000000000000071</c:v>
                </c:pt>
                <c:pt idx="13">
                  <c:v>1.1999999999999993</c:v>
                </c:pt>
                <c:pt idx="14">
                  <c:v>1.6000000000000014</c:v>
                </c:pt>
                <c:pt idx="15">
                  <c:v>2.0000000000000018</c:v>
                </c:pt>
                <c:pt idx="16">
                  <c:v>2.4000000000000021</c:v>
                </c:pt>
                <c:pt idx="17">
                  <c:v>2.8000000000000007</c:v>
                </c:pt>
                <c:pt idx="18">
                  <c:v>3.2000000000000011</c:v>
                </c:pt>
                <c:pt idx="19">
                  <c:v>3.6000000000000014</c:v>
                </c:pt>
                <c:pt idx="20">
                  <c:v>4.0000000000000018</c:v>
                </c:pt>
                <c:pt idx="21">
                  <c:v>4.4000000000000021</c:v>
                </c:pt>
                <c:pt idx="22">
                  <c:v>4.8000000000000025</c:v>
                </c:pt>
                <c:pt idx="23">
                  <c:v>5.2000000000000028</c:v>
                </c:pt>
                <c:pt idx="24">
                  <c:v>5.6000000000000014</c:v>
                </c:pt>
                <c:pt idx="25">
                  <c:v>6.0000000000000036</c:v>
                </c:pt>
                <c:pt idx="26">
                  <c:v>6.4000000000000039</c:v>
                </c:pt>
                <c:pt idx="27">
                  <c:v>6.8000000000000025</c:v>
                </c:pt>
                <c:pt idx="28">
                  <c:v>7.2000000000000046</c:v>
                </c:pt>
                <c:pt idx="29">
                  <c:v>7.600000000000005</c:v>
                </c:pt>
                <c:pt idx="30">
                  <c:v>8.0000000000000071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2C-4F21-A5FB-41D4A7120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3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A1e4!$C$8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A1e4!$B$9:$B$39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A1e4!$C$9:$C$39</c:f>
              <c:numCache>
                <c:formatCode>General</c:formatCode>
                <c:ptCount val="31"/>
                <c:pt idx="0">
                  <c:v>4</c:v>
                </c:pt>
                <c:pt idx="1">
                  <c:v>4.3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5.2</c:v>
                </c:pt>
                <c:pt idx="5">
                  <c:v>5.5</c:v>
                </c:pt>
                <c:pt idx="6">
                  <c:v>5.8</c:v>
                </c:pt>
                <c:pt idx="7">
                  <c:v>6.1</c:v>
                </c:pt>
                <c:pt idx="8">
                  <c:v>6.4</c:v>
                </c:pt>
                <c:pt idx="9">
                  <c:v>6.6999999999999993</c:v>
                </c:pt>
                <c:pt idx="10">
                  <c:v>7</c:v>
                </c:pt>
                <c:pt idx="11">
                  <c:v>7.3</c:v>
                </c:pt>
                <c:pt idx="12">
                  <c:v>7.6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8.8000000000000007</c:v>
                </c:pt>
                <c:pt idx="17">
                  <c:v>9.1000000000000014</c:v>
                </c:pt>
                <c:pt idx="18">
                  <c:v>9.4000000000000021</c:v>
                </c:pt>
                <c:pt idx="19">
                  <c:v>9.7000000000000028</c:v>
                </c:pt>
                <c:pt idx="20">
                  <c:v>10.000000000000002</c:v>
                </c:pt>
                <c:pt idx="21">
                  <c:v>10.3</c:v>
                </c:pt>
                <c:pt idx="22">
                  <c:v>10.600000000000001</c:v>
                </c:pt>
                <c:pt idx="23">
                  <c:v>10.900000000000002</c:v>
                </c:pt>
                <c:pt idx="24">
                  <c:v>11.200000000000003</c:v>
                </c:pt>
                <c:pt idx="25">
                  <c:v>11.500000000000004</c:v>
                </c:pt>
                <c:pt idx="26">
                  <c:v>11.800000000000002</c:v>
                </c:pt>
                <c:pt idx="27">
                  <c:v>12.100000000000003</c:v>
                </c:pt>
                <c:pt idx="28">
                  <c:v>12.400000000000004</c:v>
                </c:pt>
                <c:pt idx="29">
                  <c:v>12.700000000000003</c:v>
                </c:pt>
                <c:pt idx="30">
                  <c:v>13.000000000000004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A9-4064-B619-5A870431BFCD}"/>
            </c:ext>
          </c:extLst>
        </c:ser>
        <c:ser>
          <c:idx val="1"/>
          <c:order val="1"/>
          <c:tx>
            <c:strRef>
              <c:f>A1e4!$D$8</c:f>
              <c:strCache>
                <c:ptCount val="1"/>
                <c:pt idx="0">
                  <c:v>F2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A1e4!$B$9:$B$39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A1e4!$D$9:$D$39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1.5000000000000002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3.9999999999999996</c:v>
                </c:pt>
                <c:pt idx="9">
                  <c:v>4.5</c:v>
                </c:pt>
                <c:pt idx="10">
                  <c:v>4.9999999999999991</c:v>
                </c:pt>
                <c:pt idx="11">
                  <c:v>5.4999999999999991</c:v>
                </c:pt>
                <c:pt idx="12">
                  <c:v>6</c:v>
                </c:pt>
                <c:pt idx="13">
                  <c:v>6.5</c:v>
                </c:pt>
                <c:pt idx="14">
                  <c:v>7.0000000000000009</c:v>
                </c:pt>
                <c:pt idx="15">
                  <c:v>7.5000000000000009</c:v>
                </c:pt>
                <c:pt idx="16">
                  <c:v>8.0000000000000018</c:v>
                </c:pt>
                <c:pt idx="17">
                  <c:v>8.5000000000000018</c:v>
                </c:pt>
                <c:pt idx="18">
                  <c:v>9.0000000000000018</c:v>
                </c:pt>
                <c:pt idx="19">
                  <c:v>9.5000000000000036</c:v>
                </c:pt>
                <c:pt idx="20">
                  <c:v>10.000000000000002</c:v>
                </c:pt>
                <c:pt idx="21">
                  <c:v>10.500000000000004</c:v>
                </c:pt>
                <c:pt idx="22">
                  <c:v>11.000000000000004</c:v>
                </c:pt>
                <c:pt idx="23">
                  <c:v>11.500000000000004</c:v>
                </c:pt>
                <c:pt idx="24">
                  <c:v>12.000000000000004</c:v>
                </c:pt>
                <c:pt idx="25">
                  <c:v>12.500000000000004</c:v>
                </c:pt>
                <c:pt idx="26">
                  <c:v>13.000000000000005</c:v>
                </c:pt>
                <c:pt idx="27">
                  <c:v>13.500000000000005</c:v>
                </c:pt>
                <c:pt idx="28">
                  <c:v>14.000000000000005</c:v>
                </c:pt>
                <c:pt idx="29">
                  <c:v>14.500000000000007</c:v>
                </c:pt>
                <c:pt idx="30">
                  <c:v>15.000000000000007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A9-4064-B619-5A870431BFCD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A1e4!$B$9:$B$39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A1e4!$G$9:$G$39</c:f>
              <c:numCache>
                <c:formatCode>General</c:formatCode>
                <c:ptCount val="3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A9-4064-B619-5A870431B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384040"/>
        <c:axId val="384379776"/>
      </c:scatterChart>
      <c:valAx>
        <c:axId val="384384040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79776"/>
        <c:crosses val="autoZero"/>
        <c:crossBetween val="midCat"/>
      </c:valAx>
      <c:valAx>
        <c:axId val="38437977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384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7</xdr:row>
      <xdr:rowOff>7144</xdr:rowOff>
    </xdr:from>
    <xdr:to>
      <xdr:col>11</xdr:col>
      <xdr:colOff>4762</xdr:colOff>
      <xdr:row>22</xdr:row>
      <xdr:rowOff>35719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23</xdr:row>
      <xdr:rowOff>9525</xdr:rowOff>
    </xdr:from>
    <xdr:to>
      <xdr:col>11</xdr:col>
      <xdr:colOff>14287</xdr:colOff>
      <xdr:row>38</xdr:row>
      <xdr:rowOff>38100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178594</xdr:rowOff>
    </xdr:from>
    <xdr:to>
      <xdr:col>14</xdr:col>
      <xdr:colOff>0</xdr:colOff>
      <xdr:row>22</xdr:row>
      <xdr:rowOff>26194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4763</xdr:rowOff>
    </xdr:from>
    <xdr:to>
      <xdr:col>14</xdr:col>
      <xdr:colOff>0</xdr:colOff>
      <xdr:row>38</xdr:row>
      <xdr:rowOff>33338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178594</xdr:rowOff>
    </xdr:from>
    <xdr:to>
      <xdr:col>14</xdr:col>
      <xdr:colOff>0</xdr:colOff>
      <xdr:row>22</xdr:row>
      <xdr:rowOff>26194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4763</xdr:rowOff>
    </xdr:from>
    <xdr:to>
      <xdr:col>14</xdr:col>
      <xdr:colOff>0</xdr:colOff>
      <xdr:row>38</xdr:row>
      <xdr:rowOff>33338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178594</xdr:rowOff>
    </xdr:from>
    <xdr:to>
      <xdr:col>14</xdr:col>
      <xdr:colOff>0</xdr:colOff>
      <xdr:row>22</xdr:row>
      <xdr:rowOff>26194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4763</xdr:rowOff>
    </xdr:from>
    <xdr:to>
      <xdr:col>14</xdr:col>
      <xdr:colOff>0</xdr:colOff>
      <xdr:row>38</xdr:row>
      <xdr:rowOff>33338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178594</xdr:rowOff>
    </xdr:from>
    <xdr:to>
      <xdr:col>14</xdr:col>
      <xdr:colOff>0</xdr:colOff>
      <xdr:row>22</xdr:row>
      <xdr:rowOff>26194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4763</xdr:rowOff>
    </xdr:from>
    <xdr:to>
      <xdr:col>14</xdr:col>
      <xdr:colOff>0</xdr:colOff>
      <xdr:row>38</xdr:row>
      <xdr:rowOff>33338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</xdr:colOff>
      <xdr:row>1</xdr:row>
      <xdr:rowOff>169067</xdr:rowOff>
    </xdr:from>
    <xdr:to>
      <xdr:col>8</xdr:col>
      <xdr:colOff>757238</xdr:colOff>
      <xdr:row>29</xdr:row>
      <xdr:rowOff>180974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abSelected="1" topLeftCell="A2" workbookViewId="0">
      <selection activeCell="C2" sqref="B2:C39"/>
    </sheetView>
  </sheetViews>
  <sheetFormatPr baseColWidth="10" defaultRowHeight="14.25" x14ac:dyDescent="0.45"/>
  <sheetData>
    <row r="2" spans="2:5" x14ac:dyDescent="0.45">
      <c r="C2" t="s">
        <v>10</v>
      </c>
      <c r="D2" t="s">
        <v>12</v>
      </c>
    </row>
    <row r="3" spans="2:5" x14ac:dyDescent="0.45">
      <c r="C3">
        <v>4</v>
      </c>
      <c r="D3">
        <v>0</v>
      </c>
    </row>
    <row r="4" spans="2:5" x14ac:dyDescent="0.45">
      <c r="C4" t="s">
        <v>11</v>
      </c>
      <c r="D4" t="s">
        <v>13</v>
      </c>
    </row>
    <row r="5" spans="2:5" x14ac:dyDescent="0.45">
      <c r="C5">
        <v>3</v>
      </c>
      <c r="D5">
        <v>5</v>
      </c>
    </row>
    <row r="6" spans="2:5" x14ac:dyDescent="0.45">
      <c r="B6" t="s">
        <v>9</v>
      </c>
    </row>
    <row r="7" spans="2:5" x14ac:dyDescent="0.45">
      <c r="B7">
        <v>0.1</v>
      </c>
    </row>
    <row r="8" spans="2:5" x14ac:dyDescent="0.45">
      <c r="B8" t="s">
        <v>1</v>
      </c>
      <c r="C8" t="s">
        <v>8</v>
      </c>
      <c r="D8" t="s">
        <v>14</v>
      </c>
      <c r="E8" t="s">
        <v>15</v>
      </c>
    </row>
    <row r="9" spans="2:5" x14ac:dyDescent="0.45">
      <c r="B9">
        <v>0</v>
      </c>
      <c r="C9">
        <f>$C$3+$C$5*$B9</f>
        <v>4</v>
      </c>
      <c r="D9">
        <f>$D$3+$D$5*$B9</f>
        <v>0</v>
      </c>
      <c r="E9">
        <f>D9-C9</f>
        <v>-4</v>
      </c>
    </row>
    <row r="10" spans="2:5" x14ac:dyDescent="0.45">
      <c r="B10">
        <f t="shared" ref="B10:B39" si="0">B9+$B$7</f>
        <v>0.1</v>
      </c>
      <c r="C10">
        <f t="shared" ref="C10:C39" si="1">$C$3+$C$5*$B10</f>
        <v>4.3</v>
      </c>
      <c r="D10">
        <f t="shared" ref="D10:D39" si="2">$D$3+$D$5*$B10</f>
        <v>0.5</v>
      </c>
      <c r="E10">
        <f t="shared" ref="E10:E39" si="3">D10-C10</f>
        <v>-3.8</v>
      </c>
    </row>
    <row r="11" spans="2:5" x14ac:dyDescent="0.45">
      <c r="B11">
        <f t="shared" si="0"/>
        <v>0.2</v>
      </c>
      <c r="C11">
        <f t="shared" si="1"/>
        <v>4.5999999999999996</v>
      </c>
      <c r="D11">
        <f t="shared" si="2"/>
        <v>1</v>
      </c>
      <c r="E11">
        <f t="shared" si="3"/>
        <v>-3.5999999999999996</v>
      </c>
    </row>
    <row r="12" spans="2:5" x14ac:dyDescent="0.45">
      <c r="B12">
        <f t="shared" si="0"/>
        <v>0.30000000000000004</v>
      </c>
      <c r="C12">
        <f t="shared" si="1"/>
        <v>4.9000000000000004</v>
      </c>
      <c r="D12">
        <f t="shared" si="2"/>
        <v>1.5000000000000002</v>
      </c>
      <c r="E12">
        <f t="shared" si="3"/>
        <v>-3.4000000000000004</v>
      </c>
    </row>
    <row r="13" spans="2:5" x14ac:dyDescent="0.45">
      <c r="B13">
        <f t="shared" si="0"/>
        <v>0.4</v>
      </c>
      <c r="C13">
        <f t="shared" si="1"/>
        <v>5.2</v>
      </c>
      <c r="D13">
        <f t="shared" si="2"/>
        <v>2</v>
      </c>
      <c r="E13">
        <f t="shared" si="3"/>
        <v>-3.2</v>
      </c>
    </row>
    <row r="14" spans="2:5" x14ac:dyDescent="0.45">
      <c r="B14">
        <f t="shared" si="0"/>
        <v>0.5</v>
      </c>
      <c r="C14">
        <f t="shared" si="1"/>
        <v>5.5</v>
      </c>
      <c r="D14">
        <f t="shared" si="2"/>
        <v>2.5</v>
      </c>
      <c r="E14">
        <f t="shared" si="3"/>
        <v>-3</v>
      </c>
    </row>
    <row r="15" spans="2:5" x14ac:dyDescent="0.45">
      <c r="B15">
        <f t="shared" si="0"/>
        <v>0.6</v>
      </c>
      <c r="C15">
        <f t="shared" si="1"/>
        <v>5.8</v>
      </c>
      <c r="D15">
        <f t="shared" si="2"/>
        <v>3</v>
      </c>
      <c r="E15">
        <f t="shared" si="3"/>
        <v>-2.8</v>
      </c>
    </row>
    <row r="16" spans="2:5" x14ac:dyDescent="0.45">
      <c r="B16">
        <f t="shared" si="0"/>
        <v>0.7</v>
      </c>
      <c r="C16">
        <f t="shared" si="1"/>
        <v>6.1</v>
      </c>
      <c r="D16">
        <f t="shared" si="2"/>
        <v>3.5</v>
      </c>
      <c r="E16">
        <f t="shared" si="3"/>
        <v>-2.5999999999999996</v>
      </c>
    </row>
    <row r="17" spans="2:5" x14ac:dyDescent="0.45">
      <c r="B17">
        <f t="shared" si="0"/>
        <v>0.79999999999999993</v>
      </c>
      <c r="C17">
        <f t="shared" si="1"/>
        <v>6.4</v>
      </c>
      <c r="D17">
        <f t="shared" si="2"/>
        <v>3.9999999999999996</v>
      </c>
      <c r="E17">
        <f t="shared" si="3"/>
        <v>-2.4000000000000008</v>
      </c>
    </row>
    <row r="18" spans="2:5" x14ac:dyDescent="0.45">
      <c r="B18">
        <f t="shared" si="0"/>
        <v>0.89999999999999991</v>
      </c>
      <c r="C18">
        <f t="shared" si="1"/>
        <v>6.6999999999999993</v>
      </c>
      <c r="D18">
        <f t="shared" si="2"/>
        <v>4.5</v>
      </c>
      <c r="E18">
        <f t="shared" si="3"/>
        <v>-2.1999999999999993</v>
      </c>
    </row>
    <row r="19" spans="2:5" x14ac:dyDescent="0.45">
      <c r="B19">
        <f t="shared" si="0"/>
        <v>0.99999999999999989</v>
      </c>
      <c r="C19">
        <f t="shared" si="1"/>
        <v>7</v>
      </c>
      <c r="D19">
        <f t="shared" si="2"/>
        <v>4.9999999999999991</v>
      </c>
      <c r="E19">
        <f t="shared" si="3"/>
        <v>-2.0000000000000009</v>
      </c>
    </row>
    <row r="20" spans="2:5" x14ac:dyDescent="0.45">
      <c r="B20">
        <f t="shared" si="0"/>
        <v>1.0999999999999999</v>
      </c>
      <c r="C20">
        <f t="shared" si="1"/>
        <v>7.3</v>
      </c>
      <c r="D20">
        <f t="shared" si="2"/>
        <v>5.4999999999999991</v>
      </c>
      <c r="E20">
        <f t="shared" si="3"/>
        <v>-1.8000000000000007</v>
      </c>
    </row>
    <row r="21" spans="2:5" x14ac:dyDescent="0.45">
      <c r="B21">
        <f t="shared" si="0"/>
        <v>1.2</v>
      </c>
      <c r="C21">
        <f t="shared" si="1"/>
        <v>7.6</v>
      </c>
      <c r="D21">
        <f t="shared" si="2"/>
        <v>6</v>
      </c>
      <c r="E21">
        <f t="shared" si="3"/>
        <v>-1.5999999999999996</v>
      </c>
    </row>
    <row r="22" spans="2:5" x14ac:dyDescent="0.45">
      <c r="B22">
        <f t="shared" si="0"/>
        <v>1.3</v>
      </c>
      <c r="C22">
        <f t="shared" si="1"/>
        <v>7.9</v>
      </c>
      <c r="D22">
        <f t="shared" si="2"/>
        <v>6.5</v>
      </c>
      <c r="E22">
        <f t="shared" si="3"/>
        <v>-1.4000000000000004</v>
      </c>
    </row>
    <row r="23" spans="2:5" x14ac:dyDescent="0.45">
      <c r="B23">
        <f t="shared" si="0"/>
        <v>1.4000000000000001</v>
      </c>
      <c r="C23">
        <f t="shared" si="1"/>
        <v>8.1999999999999993</v>
      </c>
      <c r="D23">
        <f t="shared" si="2"/>
        <v>7.0000000000000009</v>
      </c>
      <c r="E23">
        <f t="shared" si="3"/>
        <v>-1.1999999999999984</v>
      </c>
    </row>
    <row r="24" spans="2:5" x14ac:dyDescent="0.45">
      <c r="B24">
        <f t="shared" si="0"/>
        <v>1.5000000000000002</v>
      </c>
      <c r="C24">
        <f t="shared" si="1"/>
        <v>8.5</v>
      </c>
      <c r="D24">
        <f t="shared" si="2"/>
        <v>7.5000000000000009</v>
      </c>
      <c r="E24">
        <f t="shared" si="3"/>
        <v>-0.99999999999999911</v>
      </c>
    </row>
    <row r="25" spans="2:5" x14ac:dyDescent="0.45">
      <c r="B25">
        <f t="shared" si="0"/>
        <v>1.6000000000000003</v>
      </c>
      <c r="C25">
        <f t="shared" si="1"/>
        <v>8.8000000000000007</v>
      </c>
      <c r="D25">
        <f t="shared" si="2"/>
        <v>8.0000000000000018</v>
      </c>
      <c r="E25">
        <f t="shared" si="3"/>
        <v>-0.79999999999999893</v>
      </c>
    </row>
    <row r="26" spans="2:5" x14ac:dyDescent="0.45">
      <c r="B26">
        <f t="shared" si="0"/>
        <v>1.7000000000000004</v>
      </c>
      <c r="C26">
        <f t="shared" si="1"/>
        <v>9.1000000000000014</v>
      </c>
      <c r="D26">
        <f t="shared" si="2"/>
        <v>8.5000000000000018</v>
      </c>
      <c r="E26">
        <f t="shared" si="3"/>
        <v>-0.59999999999999964</v>
      </c>
    </row>
    <row r="27" spans="2:5" x14ac:dyDescent="0.45">
      <c r="B27">
        <f t="shared" si="0"/>
        <v>1.8000000000000005</v>
      </c>
      <c r="C27">
        <f t="shared" si="1"/>
        <v>9.4000000000000021</v>
      </c>
      <c r="D27">
        <f t="shared" si="2"/>
        <v>9.0000000000000018</v>
      </c>
      <c r="E27">
        <f t="shared" si="3"/>
        <v>-0.40000000000000036</v>
      </c>
    </row>
    <row r="28" spans="2:5" x14ac:dyDescent="0.45">
      <c r="B28">
        <f t="shared" si="0"/>
        <v>1.9000000000000006</v>
      </c>
      <c r="C28">
        <f t="shared" si="1"/>
        <v>9.7000000000000028</v>
      </c>
      <c r="D28">
        <f t="shared" si="2"/>
        <v>9.5000000000000036</v>
      </c>
      <c r="E28">
        <f t="shared" si="3"/>
        <v>-0.19999999999999929</v>
      </c>
    </row>
    <row r="29" spans="2:5" x14ac:dyDescent="0.45">
      <c r="B29">
        <f t="shared" si="0"/>
        <v>2.0000000000000004</v>
      </c>
      <c r="C29">
        <f t="shared" si="1"/>
        <v>10.000000000000002</v>
      </c>
      <c r="D29">
        <f t="shared" si="2"/>
        <v>10.000000000000002</v>
      </c>
      <c r="E29">
        <f t="shared" si="3"/>
        <v>0</v>
      </c>
    </row>
    <row r="30" spans="2:5" x14ac:dyDescent="0.45">
      <c r="B30">
        <f t="shared" si="0"/>
        <v>2.1000000000000005</v>
      </c>
      <c r="C30">
        <f t="shared" si="1"/>
        <v>10.3</v>
      </c>
      <c r="D30">
        <f t="shared" si="2"/>
        <v>10.500000000000004</v>
      </c>
      <c r="E30">
        <f t="shared" si="3"/>
        <v>0.20000000000000284</v>
      </c>
    </row>
    <row r="31" spans="2:5" x14ac:dyDescent="0.45">
      <c r="B31">
        <f t="shared" si="0"/>
        <v>2.2000000000000006</v>
      </c>
      <c r="C31">
        <f t="shared" si="1"/>
        <v>10.600000000000001</v>
      </c>
      <c r="D31">
        <f t="shared" si="2"/>
        <v>11.000000000000004</v>
      </c>
      <c r="E31">
        <f t="shared" si="3"/>
        <v>0.40000000000000213</v>
      </c>
    </row>
    <row r="32" spans="2:5" x14ac:dyDescent="0.45">
      <c r="B32">
        <f t="shared" si="0"/>
        <v>2.3000000000000007</v>
      </c>
      <c r="C32">
        <f t="shared" si="1"/>
        <v>10.900000000000002</v>
      </c>
      <c r="D32">
        <f t="shared" si="2"/>
        <v>11.500000000000004</v>
      </c>
      <c r="E32">
        <f t="shared" si="3"/>
        <v>0.60000000000000142</v>
      </c>
    </row>
    <row r="33" spans="2:5" x14ac:dyDescent="0.45">
      <c r="B33">
        <f t="shared" si="0"/>
        <v>2.4000000000000008</v>
      </c>
      <c r="C33">
        <f t="shared" si="1"/>
        <v>11.200000000000003</v>
      </c>
      <c r="D33">
        <f t="shared" si="2"/>
        <v>12.000000000000004</v>
      </c>
      <c r="E33">
        <f t="shared" si="3"/>
        <v>0.80000000000000071</v>
      </c>
    </row>
    <row r="34" spans="2:5" x14ac:dyDescent="0.45">
      <c r="B34">
        <f t="shared" si="0"/>
        <v>2.5000000000000009</v>
      </c>
      <c r="C34">
        <f t="shared" si="1"/>
        <v>11.500000000000004</v>
      </c>
      <c r="D34">
        <f t="shared" si="2"/>
        <v>12.500000000000004</v>
      </c>
      <c r="E34">
        <f t="shared" si="3"/>
        <v>1</v>
      </c>
    </row>
    <row r="35" spans="2:5" x14ac:dyDescent="0.45">
      <c r="B35">
        <f t="shared" si="0"/>
        <v>2.600000000000001</v>
      </c>
      <c r="C35">
        <f t="shared" si="1"/>
        <v>11.800000000000002</v>
      </c>
      <c r="D35">
        <f t="shared" si="2"/>
        <v>13.000000000000005</v>
      </c>
      <c r="E35">
        <f t="shared" si="3"/>
        <v>1.2000000000000028</v>
      </c>
    </row>
    <row r="36" spans="2:5" x14ac:dyDescent="0.45">
      <c r="B36">
        <f t="shared" si="0"/>
        <v>2.7000000000000011</v>
      </c>
      <c r="C36">
        <f t="shared" si="1"/>
        <v>12.100000000000003</v>
      </c>
      <c r="D36">
        <f t="shared" si="2"/>
        <v>13.500000000000005</v>
      </c>
      <c r="E36">
        <f t="shared" si="3"/>
        <v>1.4000000000000021</v>
      </c>
    </row>
    <row r="37" spans="2:5" x14ac:dyDescent="0.45">
      <c r="B37">
        <f t="shared" si="0"/>
        <v>2.8000000000000012</v>
      </c>
      <c r="C37">
        <f t="shared" si="1"/>
        <v>12.400000000000004</v>
      </c>
      <c r="D37">
        <f t="shared" si="2"/>
        <v>14.000000000000005</v>
      </c>
      <c r="E37">
        <f t="shared" si="3"/>
        <v>1.6000000000000014</v>
      </c>
    </row>
    <row r="38" spans="2:5" x14ac:dyDescent="0.45">
      <c r="B38">
        <f t="shared" si="0"/>
        <v>2.9000000000000012</v>
      </c>
      <c r="C38">
        <f t="shared" si="1"/>
        <v>12.700000000000003</v>
      </c>
      <c r="D38">
        <f t="shared" si="2"/>
        <v>14.500000000000007</v>
      </c>
      <c r="E38">
        <f t="shared" si="3"/>
        <v>1.8000000000000043</v>
      </c>
    </row>
    <row r="39" spans="2:5" x14ac:dyDescent="0.45">
      <c r="B39">
        <f t="shared" si="0"/>
        <v>3.0000000000000013</v>
      </c>
      <c r="C39">
        <f t="shared" si="1"/>
        <v>13.000000000000004</v>
      </c>
      <c r="D39">
        <f t="shared" si="2"/>
        <v>15.000000000000007</v>
      </c>
      <c r="E39">
        <f t="shared" si="3"/>
        <v>2.0000000000000036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topLeftCell="A8" workbookViewId="0">
      <selection activeCell="F9" sqref="F9:F39"/>
    </sheetView>
  </sheetViews>
  <sheetFormatPr baseColWidth="10" defaultRowHeight="14.25" x14ac:dyDescent="0.45"/>
  <sheetData>
    <row r="2" spans="2:8" x14ac:dyDescent="0.45">
      <c r="C2" t="s">
        <v>10</v>
      </c>
      <c r="D2" t="s">
        <v>12</v>
      </c>
      <c r="F2" t="s">
        <v>10</v>
      </c>
      <c r="G2" t="s">
        <v>12</v>
      </c>
    </row>
    <row r="3" spans="2:8" x14ac:dyDescent="0.45">
      <c r="C3">
        <v>4</v>
      </c>
      <c r="D3">
        <v>0</v>
      </c>
      <c r="F3">
        <v>5</v>
      </c>
      <c r="G3">
        <v>0</v>
      </c>
    </row>
    <row r="4" spans="2:8" x14ac:dyDescent="0.45">
      <c r="C4" t="s">
        <v>11</v>
      </c>
      <c r="D4" t="s">
        <v>13</v>
      </c>
      <c r="F4" t="s">
        <v>11</v>
      </c>
      <c r="G4" t="s">
        <v>13</v>
      </c>
    </row>
    <row r="5" spans="2:8" x14ac:dyDescent="0.45">
      <c r="C5">
        <v>3</v>
      </c>
      <c r="D5">
        <v>5</v>
      </c>
      <c r="F5">
        <v>3</v>
      </c>
      <c r="G5">
        <v>5</v>
      </c>
    </row>
    <row r="6" spans="2:8" x14ac:dyDescent="0.45">
      <c r="B6" t="s">
        <v>9</v>
      </c>
    </row>
    <row r="7" spans="2:8" x14ac:dyDescent="0.45">
      <c r="B7">
        <v>0.1</v>
      </c>
    </row>
    <row r="8" spans="2:8" x14ac:dyDescent="0.45">
      <c r="B8" t="s">
        <v>1</v>
      </c>
      <c r="C8" t="s">
        <v>8</v>
      </c>
      <c r="D8" t="s">
        <v>14</v>
      </c>
      <c r="E8" t="s">
        <v>15</v>
      </c>
      <c r="F8" t="s">
        <v>8</v>
      </c>
      <c r="G8" t="s">
        <v>14</v>
      </c>
      <c r="H8" t="s">
        <v>15</v>
      </c>
    </row>
    <row r="9" spans="2:8" x14ac:dyDescent="0.45">
      <c r="B9">
        <v>0</v>
      </c>
      <c r="C9">
        <f>$C$3+$C$5*$B9</f>
        <v>4</v>
      </c>
      <c r="D9">
        <f>$D$3+$D$5*$B9</f>
        <v>0</v>
      </c>
      <c r="E9">
        <f>D9-C9</f>
        <v>-4</v>
      </c>
      <c r="F9">
        <f>$F$3+$F$5*$B9</f>
        <v>5</v>
      </c>
      <c r="G9">
        <f>$D$3+$D$5*$B9</f>
        <v>0</v>
      </c>
      <c r="H9">
        <f>G9-F9</f>
        <v>-5</v>
      </c>
    </row>
    <row r="10" spans="2:8" x14ac:dyDescent="0.45">
      <c r="B10">
        <f t="shared" ref="B10:B39" si="0">B9+$B$7</f>
        <v>0.1</v>
      </c>
      <c r="C10">
        <f t="shared" ref="C10:C39" si="1">$C$3+$C$5*$B10</f>
        <v>4.3</v>
      </c>
      <c r="D10">
        <f t="shared" ref="D10:D39" si="2">$D$3+$D$5*$B10</f>
        <v>0.5</v>
      </c>
      <c r="E10">
        <f t="shared" ref="E10:E39" si="3">D10-C10</f>
        <v>-3.8</v>
      </c>
      <c r="F10">
        <f t="shared" ref="F10:F39" si="4">$F$3+$F$5*$B10</f>
        <v>5.3</v>
      </c>
      <c r="G10">
        <f t="shared" ref="G10:G39" si="5">$D$3+$D$5*$B10</f>
        <v>0.5</v>
      </c>
      <c r="H10">
        <f t="shared" ref="H10:H39" si="6">G10-F10</f>
        <v>-4.8</v>
      </c>
    </row>
    <row r="11" spans="2:8" x14ac:dyDescent="0.45">
      <c r="B11">
        <f t="shared" si="0"/>
        <v>0.2</v>
      </c>
      <c r="C11">
        <f t="shared" si="1"/>
        <v>4.5999999999999996</v>
      </c>
      <c r="D11">
        <f t="shared" si="2"/>
        <v>1</v>
      </c>
      <c r="E11">
        <f t="shared" si="3"/>
        <v>-3.5999999999999996</v>
      </c>
      <c r="F11">
        <f t="shared" si="4"/>
        <v>5.6</v>
      </c>
      <c r="G11">
        <f t="shared" si="5"/>
        <v>1</v>
      </c>
      <c r="H11">
        <f t="shared" si="6"/>
        <v>-4.5999999999999996</v>
      </c>
    </row>
    <row r="12" spans="2:8" x14ac:dyDescent="0.45">
      <c r="B12">
        <f t="shared" si="0"/>
        <v>0.30000000000000004</v>
      </c>
      <c r="C12">
        <f t="shared" si="1"/>
        <v>4.9000000000000004</v>
      </c>
      <c r="D12">
        <f t="shared" si="2"/>
        <v>1.5000000000000002</v>
      </c>
      <c r="E12">
        <f t="shared" si="3"/>
        <v>-3.4000000000000004</v>
      </c>
      <c r="F12">
        <f t="shared" si="4"/>
        <v>5.9</v>
      </c>
      <c r="G12">
        <f t="shared" si="5"/>
        <v>1.5000000000000002</v>
      </c>
      <c r="H12">
        <f t="shared" si="6"/>
        <v>-4.4000000000000004</v>
      </c>
    </row>
    <row r="13" spans="2:8" x14ac:dyDescent="0.45">
      <c r="B13">
        <f t="shared" si="0"/>
        <v>0.4</v>
      </c>
      <c r="C13">
        <f t="shared" si="1"/>
        <v>5.2</v>
      </c>
      <c r="D13">
        <f t="shared" si="2"/>
        <v>2</v>
      </c>
      <c r="E13">
        <f t="shared" si="3"/>
        <v>-3.2</v>
      </c>
      <c r="F13">
        <f t="shared" si="4"/>
        <v>6.2</v>
      </c>
      <c r="G13">
        <f t="shared" si="5"/>
        <v>2</v>
      </c>
      <c r="H13">
        <f t="shared" si="6"/>
        <v>-4.2</v>
      </c>
    </row>
    <row r="14" spans="2:8" x14ac:dyDescent="0.45">
      <c r="B14">
        <f t="shared" si="0"/>
        <v>0.5</v>
      </c>
      <c r="C14">
        <f t="shared" si="1"/>
        <v>5.5</v>
      </c>
      <c r="D14">
        <f t="shared" si="2"/>
        <v>2.5</v>
      </c>
      <c r="E14">
        <f t="shared" si="3"/>
        <v>-3</v>
      </c>
      <c r="F14">
        <f t="shared" si="4"/>
        <v>6.5</v>
      </c>
      <c r="G14">
        <f t="shared" si="5"/>
        <v>2.5</v>
      </c>
      <c r="H14">
        <f t="shared" si="6"/>
        <v>-4</v>
      </c>
    </row>
    <row r="15" spans="2:8" x14ac:dyDescent="0.45">
      <c r="B15">
        <f t="shared" si="0"/>
        <v>0.6</v>
      </c>
      <c r="C15">
        <f t="shared" si="1"/>
        <v>5.8</v>
      </c>
      <c r="D15">
        <f t="shared" si="2"/>
        <v>3</v>
      </c>
      <c r="E15">
        <f t="shared" si="3"/>
        <v>-2.8</v>
      </c>
      <c r="F15">
        <f t="shared" si="4"/>
        <v>6.8</v>
      </c>
      <c r="G15">
        <f t="shared" si="5"/>
        <v>3</v>
      </c>
      <c r="H15">
        <f t="shared" si="6"/>
        <v>-3.8</v>
      </c>
    </row>
    <row r="16" spans="2:8" x14ac:dyDescent="0.45">
      <c r="B16">
        <f t="shared" si="0"/>
        <v>0.7</v>
      </c>
      <c r="C16">
        <f t="shared" si="1"/>
        <v>6.1</v>
      </c>
      <c r="D16">
        <f t="shared" si="2"/>
        <v>3.5</v>
      </c>
      <c r="E16">
        <f t="shared" si="3"/>
        <v>-2.5999999999999996</v>
      </c>
      <c r="F16">
        <f t="shared" si="4"/>
        <v>7.1</v>
      </c>
      <c r="G16">
        <f t="shared" si="5"/>
        <v>3.5</v>
      </c>
      <c r="H16">
        <f t="shared" si="6"/>
        <v>-3.5999999999999996</v>
      </c>
    </row>
    <row r="17" spans="2:8" x14ac:dyDescent="0.45">
      <c r="B17">
        <f t="shared" si="0"/>
        <v>0.79999999999999993</v>
      </c>
      <c r="C17">
        <f t="shared" si="1"/>
        <v>6.4</v>
      </c>
      <c r="D17">
        <f t="shared" si="2"/>
        <v>3.9999999999999996</v>
      </c>
      <c r="E17">
        <f t="shared" si="3"/>
        <v>-2.4000000000000008</v>
      </c>
      <c r="F17">
        <f t="shared" si="4"/>
        <v>7.4</v>
      </c>
      <c r="G17">
        <f t="shared" si="5"/>
        <v>3.9999999999999996</v>
      </c>
      <c r="H17">
        <f t="shared" si="6"/>
        <v>-3.4000000000000008</v>
      </c>
    </row>
    <row r="18" spans="2:8" x14ac:dyDescent="0.45">
      <c r="B18">
        <f t="shared" si="0"/>
        <v>0.89999999999999991</v>
      </c>
      <c r="C18">
        <f t="shared" si="1"/>
        <v>6.6999999999999993</v>
      </c>
      <c r="D18">
        <f t="shared" si="2"/>
        <v>4.5</v>
      </c>
      <c r="E18">
        <f t="shared" si="3"/>
        <v>-2.1999999999999993</v>
      </c>
      <c r="F18">
        <f t="shared" si="4"/>
        <v>7.6999999999999993</v>
      </c>
      <c r="G18">
        <f t="shared" si="5"/>
        <v>4.5</v>
      </c>
      <c r="H18">
        <f t="shared" si="6"/>
        <v>-3.1999999999999993</v>
      </c>
    </row>
    <row r="19" spans="2:8" x14ac:dyDescent="0.45">
      <c r="B19">
        <f t="shared" si="0"/>
        <v>0.99999999999999989</v>
      </c>
      <c r="C19">
        <f t="shared" si="1"/>
        <v>7</v>
      </c>
      <c r="D19">
        <f t="shared" si="2"/>
        <v>4.9999999999999991</v>
      </c>
      <c r="E19">
        <f t="shared" si="3"/>
        <v>-2.0000000000000009</v>
      </c>
      <c r="F19">
        <f t="shared" si="4"/>
        <v>8</v>
      </c>
      <c r="G19">
        <f t="shared" si="5"/>
        <v>4.9999999999999991</v>
      </c>
      <c r="H19">
        <f t="shared" si="6"/>
        <v>-3.0000000000000009</v>
      </c>
    </row>
    <row r="20" spans="2:8" x14ac:dyDescent="0.45">
      <c r="B20">
        <f t="shared" si="0"/>
        <v>1.0999999999999999</v>
      </c>
      <c r="C20">
        <f t="shared" si="1"/>
        <v>7.3</v>
      </c>
      <c r="D20">
        <f t="shared" si="2"/>
        <v>5.4999999999999991</v>
      </c>
      <c r="E20">
        <f t="shared" si="3"/>
        <v>-1.8000000000000007</v>
      </c>
      <c r="F20">
        <f t="shared" si="4"/>
        <v>8.3000000000000007</v>
      </c>
      <c r="G20">
        <f t="shared" si="5"/>
        <v>5.4999999999999991</v>
      </c>
      <c r="H20">
        <f t="shared" si="6"/>
        <v>-2.8000000000000016</v>
      </c>
    </row>
    <row r="21" spans="2:8" x14ac:dyDescent="0.45">
      <c r="B21">
        <f t="shared" si="0"/>
        <v>1.2</v>
      </c>
      <c r="C21">
        <f t="shared" si="1"/>
        <v>7.6</v>
      </c>
      <c r="D21">
        <f t="shared" si="2"/>
        <v>6</v>
      </c>
      <c r="E21">
        <f t="shared" si="3"/>
        <v>-1.5999999999999996</v>
      </c>
      <c r="F21">
        <f t="shared" si="4"/>
        <v>8.6</v>
      </c>
      <c r="G21">
        <f t="shared" si="5"/>
        <v>6</v>
      </c>
      <c r="H21">
        <f t="shared" si="6"/>
        <v>-2.5999999999999996</v>
      </c>
    </row>
    <row r="22" spans="2:8" x14ac:dyDescent="0.45">
      <c r="B22">
        <f t="shared" si="0"/>
        <v>1.3</v>
      </c>
      <c r="C22">
        <f t="shared" si="1"/>
        <v>7.9</v>
      </c>
      <c r="D22">
        <f t="shared" si="2"/>
        <v>6.5</v>
      </c>
      <c r="E22">
        <f t="shared" si="3"/>
        <v>-1.4000000000000004</v>
      </c>
      <c r="F22">
        <f t="shared" si="4"/>
        <v>8.9</v>
      </c>
      <c r="G22">
        <f t="shared" si="5"/>
        <v>6.5</v>
      </c>
      <c r="H22">
        <f t="shared" si="6"/>
        <v>-2.4000000000000004</v>
      </c>
    </row>
    <row r="23" spans="2:8" x14ac:dyDescent="0.45">
      <c r="B23">
        <f t="shared" si="0"/>
        <v>1.4000000000000001</v>
      </c>
      <c r="C23">
        <f t="shared" si="1"/>
        <v>8.1999999999999993</v>
      </c>
      <c r="D23">
        <f t="shared" si="2"/>
        <v>7.0000000000000009</v>
      </c>
      <c r="E23">
        <f t="shared" si="3"/>
        <v>-1.1999999999999984</v>
      </c>
      <c r="F23">
        <f t="shared" si="4"/>
        <v>9.1999999999999993</v>
      </c>
      <c r="G23">
        <f t="shared" si="5"/>
        <v>7.0000000000000009</v>
      </c>
      <c r="H23">
        <f t="shared" si="6"/>
        <v>-2.1999999999999984</v>
      </c>
    </row>
    <row r="24" spans="2:8" x14ac:dyDescent="0.45">
      <c r="B24">
        <f t="shared" si="0"/>
        <v>1.5000000000000002</v>
      </c>
      <c r="C24">
        <f t="shared" si="1"/>
        <v>8.5</v>
      </c>
      <c r="D24">
        <f t="shared" si="2"/>
        <v>7.5000000000000009</v>
      </c>
      <c r="E24">
        <f t="shared" si="3"/>
        <v>-0.99999999999999911</v>
      </c>
      <c r="F24">
        <f t="shared" si="4"/>
        <v>9.5</v>
      </c>
      <c r="G24">
        <f t="shared" si="5"/>
        <v>7.5000000000000009</v>
      </c>
      <c r="H24">
        <f t="shared" si="6"/>
        <v>-1.9999999999999991</v>
      </c>
    </row>
    <row r="25" spans="2:8" x14ac:dyDescent="0.45">
      <c r="B25">
        <f t="shared" si="0"/>
        <v>1.6000000000000003</v>
      </c>
      <c r="C25">
        <f t="shared" si="1"/>
        <v>8.8000000000000007</v>
      </c>
      <c r="D25">
        <f t="shared" si="2"/>
        <v>8.0000000000000018</v>
      </c>
      <c r="E25">
        <f t="shared" si="3"/>
        <v>-0.79999999999999893</v>
      </c>
      <c r="F25">
        <f t="shared" si="4"/>
        <v>9.8000000000000007</v>
      </c>
      <c r="G25">
        <f t="shared" si="5"/>
        <v>8.0000000000000018</v>
      </c>
      <c r="H25">
        <f t="shared" si="6"/>
        <v>-1.7999999999999989</v>
      </c>
    </row>
    <row r="26" spans="2:8" x14ac:dyDescent="0.45">
      <c r="B26">
        <f t="shared" si="0"/>
        <v>1.7000000000000004</v>
      </c>
      <c r="C26">
        <f t="shared" si="1"/>
        <v>9.1000000000000014</v>
      </c>
      <c r="D26">
        <f t="shared" si="2"/>
        <v>8.5000000000000018</v>
      </c>
      <c r="E26">
        <f t="shared" si="3"/>
        <v>-0.59999999999999964</v>
      </c>
      <c r="F26">
        <f t="shared" si="4"/>
        <v>10.100000000000001</v>
      </c>
      <c r="G26">
        <f t="shared" si="5"/>
        <v>8.5000000000000018</v>
      </c>
      <c r="H26">
        <f t="shared" si="6"/>
        <v>-1.5999999999999996</v>
      </c>
    </row>
    <row r="27" spans="2:8" x14ac:dyDescent="0.45">
      <c r="B27">
        <f t="shared" si="0"/>
        <v>1.8000000000000005</v>
      </c>
      <c r="C27">
        <f t="shared" si="1"/>
        <v>9.4000000000000021</v>
      </c>
      <c r="D27">
        <f t="shared" si="2"/>
        <v>9.0000000000000018</v>
      </c>
      <c r="E27">
        <f t="shared" si="3"/>
        <v>-0.40000000000000036</v>
      </c>
      <c r="F27">
        <f t="shared" si="4"/>
        <v>10.400000000000002</v>
      </c>
      <c r="G27">
        <f t="shared" si="5"/>
        <v>9.0000000000000018</v>
      </c>
      <c r="H27">
        <f t="shared" si="6"/>
        <v>-1.4000000000000004</v>
      </c>
    </row>
    <row r="28" spans="2:8" x14ac:dyDescent="0.45">
      <c r="B28">
        <f t="shared" si="0"/>
        <v>1.9000000000000006</v>
      </c>
      <c r="C28">
        <f t="shared" si="1"/>
        <v>9.7000000000000028</v>
      </c>
      <c r="D28">
        <f t="shared" si="2"/>
        <v>9.5000000000000036</v>
      </c>
      <c r="E28">
        <f t="shared" si="3"/>
        <v>-0.19999999999999929</v>
      </c>
      <c r="F28">
        <f t="shared" si="4"/>
        <v>10.700000000000003</v>
      </c>
      <c r="G28">
        <f t="shared" si="5"/>
        <v>9.5000000000000036</v>
      </c>
      <c r="H28">
        <f t="shared" si="6"/>
        <v>-1.1999999999999993</v>
      </c>
    </row>
    <row r="29" spans="2:8" x14ac:dyDescent="0.45">
      <c r="B29">
        <f t="shared" si="0"/>
        <v>2.0000000000000004</v>
      </c>
      <c r="C29">
        <f t="shared" si="1"/>
        <v>10.000000000000002</v>
      </c>
      <c r="D29">
        <f t="shared" si="2"/>
        <v>10.000000000000002</v>
      </c>
      <c r="E29">
        <f t="shared" si="3"/>
        <v>0</v>
      </c>
      <c r="F29">
        <f t="shared" si="4"/>
        <v>11.000000000000002</v>
      </c>
      <c r="G29">
        <f t="shared" si="5"/>
        <v>10.000000000000002</v>
      </c>
      <c r="H29">
        <f t="shared" si="6"/>
        <v>-1</v>
      </c>
    </row>
    <row r="30" spans="2:8" x14ac:dyDescent="0.45">
      <c r="B30">
        <f t="shared" si="0"/>
        <v>2.1000000000000005</v>
      </c>
      <c r="C30">
        <f t="shared" si="1"/>
        <v>10.3</v>
      </c>
      <c r="D30">
        <f t="shared" si="2"/>
        <v>10.500000000000004</v>
      </c>
      <c r="E30">
        <f t="shared" si="3"/>
        <v>0.20000000000000284</v>
      </c>
      <c r="F30">
        <f t="shared" si="4"/>
        <v>11.3</v>
      </c>
      <c r="G30">
        <f t="shared" si="5"/>
        <v>10.500000000000004</v>
      </c>
      <c r="H30">
        <f t="shared" si="6"/>
        <v>-0.79999999999999716</v>
      </c>
    </row>
    <row r="31" spans="2:8" x14ac:dyDescent="0.45">
      <c r="B31">
        <f t="shared" si="0"/>
        <v>2.2000000000000006</v>
      </c>
      <c r="C31">
        <f t="shared" si="1"/>
        <v>10.600000000000001</v>
      </c>
      <c r="D31">
        <f t="shared" si="2"/>
        <v>11.000000000000004</v>
      </c>
      <c r="E31">
        <f t="shared" si="3"/>
        <v>0.40000000000000213</v>
      </c>
      <c r="F31">
        <f t="shared" si="4"/>
        <v>11.600000000000001</v>
      </c>
      <c r="G31">
        <f t="shared" si="5"/>
        <v>11.000000000000004</v>
      </c>
      <c r="H31">
        <f t="shared" si="6"/>
        <v>-0.59999999999999787</v>
      </c>
    </row>
    <row r="32" spans="2:8" x14ac:dyDescent="0.45">
      <c r="B32">
        <f t="shared" si="0"/>
        <v>2.3000000000000007</v>
      </c>
      <c r="C32">
        <f t="shared" si="1"/>
        <v>10.900000000000002</v>
      </c>
      <c r="D32">
        <f t="shared" si="2"/>
        <v>11.500000000000004</v>
      </c>
      <c r="E32">
        <f t="shared" si="3"/>
        <v>0.60000000000000142</v>
      </c>
      <c r="F32">
        <f t="shared" si="4"/>
        <v>11.900000000000002</v>
      </c>
      <c r="G32">
        <f t="shared" si="5"/>
        <v>11.500000000000004</v>
      </c>
      <c r="H32">
        <f t="shared" si="6"/>
        <v>-0.39999999999999858</v>
      </c>
    </row>
    <row r="33" spans="2:8" x14ac:dyDescent="0.45">
      <c r="B33">
        <f t="shared" si="0"/>
        <v>2.4000000000000008</v>
      </c>
      <c r="C33">
        <f t="shared" si="1"/>
        <v>11.200000000000003</v>
      </c>
      <c r="D33">
        <f t="shared" si="2"/>
        <v>12.000000000000004</v>
      </c>
      <c r="E33">
        <f t="shared" si="3"/>
        <v>0.80000000000000071</v>
      </c>
      <c r="F33">
        <f t="shared" si="4"/>
        <v>12.200000000000003</v>
      </c>
      <c r="G33">
        <f t="shared" si="5"/>
        <v>12.000000000000004</v>
      </c>
      <c r="H33">
        <f t="shared" si="6"/>
        <v>-0.19999999999999929</v>
      </c>
    </row>
    <row r="34" spans="2:8" x14ac:dyDescent="0.45">
      <c r="B34">
        <f t="shared" si="0"/>
        <v>2.5000000000000009</v>
      </c>
      <c r="C34">
        <f t="shared" si="1"/>
        <v>11.500000000000004</v>
      </c>
      <c r="D34">
        <f t="shared" si="2"/>
        <v>12.500000000000004</v>
      </c>
      <c r="E34">
        <f t="shared" si="3"/>
        <v>1</v>
      </c>
      <c r="F34">
        <f t="shared" si="4"/>
        <v>12.500000000000004</v>
      </c>
      <c r="G34">
        <f t="shared" si="5"/>
        <v>12.500000000000004</v>
      </c>
      <c r="H34">
        <f t="shared" si="6"/>
        <v>0</v>
      </c>
    </row>
    <row r="35" spans="2:8" x14ac:dyDescent="0.45">
      <c r="B35">
        <f t="shared" si="0"/>
        <v>2.600000000000001</v>
      </c>
      <c r="C35">
        <f t="shared" si="1"/>
        <v>11.800000000000002</v>
      </c>
      <c r="D35">
        <f t="shared" si="2"/>
        <v>13.000000000000005</v>
      </c>
      <c r="E35">
        <f t="shared" si="3"/>
        <v>1.2000000000000028</v>
      </c>
      <c r="F35">
        <f t="shared" si="4"/>
        <v>12.800000000000002</v>
      </c>
      <c r="G35">
        <f t="shared" si="5"/>
        <v>13.000000000000005</v>
      </c>
      <c r="H35">
        <f t="shared" si="6"/>
        <v>0.20000000000000284</v>
      </c>
    </row>
    <row r="36" spans="2:8" x14ac:dyDescent="0.45">
      <c r="B36">
        <f t="shared" si="0"/>
        <v>2.7000000000000011</v>
      </c>
      <c r="C36">
        <f t="shared" si="1"/>
        <v>12.100000000000003</v>
      </c>
      <c r="D36">
        <f t="shared" si="2"/>
        <v>13.500000000000005</v>
      </c>
      <c r="E36">
        <f t="shared" si="3"/>
        <v>1.4000000000000021</v>
      </c>
      <c r="F36">
        <f t="shared" si="4"/>
        <v>13.100000000000003</v>
      </c>
      <c r="G36">
        <f t="shared" si="5"/>
        <v>13.500000000000005</v>
      </c>
      <c r="H36">
        <f t="shared" si="6"/>
        <v>0.40000000000000213</v>
      </c>
    </row>
    <row r="37" spans="2:8" x14ac:dyDescent="0.45">
      <c r="B37">
        <f t="shared" si="0"/>
        <v>2.8000000000000012</v>
      </c>
      <c r="C37">
        <f t="shared" si="1"/>
        <v>12.400000000000004</v>
      </c>
      <c r="D37">
        <f t="shared" si="2"/>
        <v>14.000000000000005</v>
      </c>
      <c r="E37">
        <f t="shared" si="3"/>
        <v>1.6000000000000014</v>
      </c>
      <c r="F37">
        <f t="shared" si="4"/>
        <v>13.400000000000004</v>
      </c>
      <c r="G37">
        <f t="shared" si="5"/>
        <v>14.000000000000005</v>
      </c>
      <c r="H37">
        <f t="shared" si="6"/>
        <v>0.60000000000000142</v>
      </c>
    </row>
    <row r="38" spans="2:8" x14ac:dyDescent="0.45">
      <c r="B38">
        <f t="shared" si="0"/>
        <v>2.9000000000000012</v>
      </c>
      <c r="C38">
        <f t="shared" si="1"/>
        <v>12.700000000000003</v>
      </c>
      <c r="D38">
        <f t="shared" si="2"/>
        <v>14.500000000000007</v>
      </c>
      <c r="E38">
        <f t="shared" si="3"/>
        <v>1.8000000000000043</v>
      </c>
      <c r="F38">
        <f t="shared" si="4"/>
        <v>13.700000000000003</v>
      </c>
      <c r="G38">
        <f t="shared" si="5"/>
        <v>14.500000000000007</v>
      </c>
      <c r="H38">
        <f t="shared" si="6"/>
        <v>0.80000000000000426</v>
      </c>
    </row>
    <row r="39" spans="2:8" x14ac:dyDescent="0.45">
      <c r="B39">
        <f t="shared" si="0"/>
        <v>3.0000000000000013</v>
      </c>
      <c r="C39">
        <f t="shared" si="1"/>
        <v>13.000000000000004</v>
      </c>
      <c r="D39">
        <f t="shared" si="2"/>
        <v>15.000000000000007</v>
      </c>
      <c r="E39">
        <f t="shared" si="3"/>
        <v>2.0000000000000036</v>
      </c>
      <c r="F39">
        <f t="shared" si="4"/>
        <v>14.000000000000004</v>
      </c>
      <c r="G39">
        <f t="shared" si="5"/>
        <v>15.000000000000007</v>
      </c>
      <c r="H39">
        <f t="shared" si="6"/>
        <v>1.0000000000000036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F6" sqref="F6"/>
    </sheetView>
  </sheetViews>
  <sheetFormatPr baseColWidth="10" defaultRowHeight="14.25" x14ac:dyDescent="0.45"/>
  <sheetData>
    <row r="2" spans="2:8" x14ac:dyDescent="0.45">
      <c r="C2" t="s">
        <v>10</v>
      </c>
      <c r="D2" t="s">
        <v>12</v>
      </c>
      <c r="F2" t="s">
        <v>10</v>
      </c>
      <c r="G2" t="s">
        <v>12</v>
      </c>
    </row>
    <row r="3" spans="2:8" x14ac:dyDescent="0.45">
      <c r="C3">
        <v>4</v>
      </c>
      <c r="D3">
        <v>0</v>
      </c>
      <c r="F3">
        <v>4</v>
      </c>
      <c r="G3">
        <v>0</v>
      </c>
    </row>
    <row r="4" spans="2:8" x14ac:dyDescent="0.45">
      <c r="C4" t="s">
        <v>11</v>
      </c>
      <c r="D4" t="s">
        <v>13</v>
      </c>
      <c r="F4" t="s">
        <v>11</v>
      </c>
      <c r="G4" t="s">
        <v>13</v>
      </c>
    </row>
    <row r="5" spans="2:8" x14ac:dyDescent="0.45">
      <c r="C5">
        <v>3</v>
      </c>
      <c r="D5">
        <v>5</v>
      </c>
      <c r="F5">
        <v>2</v>
      </c>
      <c r="G5">
        <v>5</v>
      </c>
    </row>
    <row r="6" spans="2:8" x14ac:dyDescent="0.45">
      <c r="B6" t="s">
        <v>9</v>
      </c>
    </row>
    <row r="7" spans="2:8" x14ac:dyDescent="0.45">
      <c r="B7">
        <v>0.1</v>
      </c>
    </row>
    <row r="8" spans="2:8" x14ac:dyDescent="0.45">
      <c r="B8" t="s">
        <v>1</v>
      </c>
      <c r="C8" t="s">
        <v>8</v>
      </c>
      <c r="D8" t="s">
        <v>14</v>
      </c>
      <c r="E8" t="s">
        <v>15</v>
      </c>
      <c r="F8" t="s">
        <v>8</v>
      </c>
      <c r="G8" t="s">
        <v>14</v>
      </c>
      <c r="H8" t="s">
        <v>15</v>
      </c>
    </row>
    <row r="9" spans="2:8" x14ac:dyDescent="0.45">
      <c r="B9">
        <v>0</v>
      </c>
      <c r="C9">
        <f>$C$3+$C$5*$B9</f>
        <v>4</v>
      </c>
      <c r="D9">
        <f>$D$3+$D$5*$B9</f>
        <v>0</v>
      </c>
      <c r="E9">
        <f>D9-C9</f>
        <v>-4</v>
      </c>
      <c r="F9">
        <f>$F$3+$F$5*$B9</f>
        <v>4</v>
      </c>
      <c r="G9">
        <f>$D$3+$D$5*$B9</f>
        <v>0</v>
      </c>
      <c r="H9">
        <f>G9-F9</f>
        <v>-4</v>
      </c>
    </row>
    <row r="10" spans="2:8" x14ac:dyDescent="0.45">
      <c r="B10">
        <f t="shared" ref="B10:B39" si="0">B9+$B$7</f>
        <v>0.1</v>
      </c>
      <c r="C10">
        <f t="shared" ref="C10:C39" si="1">$C$3+$C$5*$B10</f>
        <v>4.3</v>
      </c>
      <c r="D10">
        <f t="shared" ref="D10:D39" si="2">$D$3+$D$5*$B10</f>
        <v>0.5</v>
      </c>
      <c r="E10">
        <f t="shared" ref="E10:E39" si="3">D10-C10</f>
        <v>-3.8</v>
      </c>
      <c r="F10">
        <f t="shared" ref="F10:F39" si="4">$F$3+$F$5*$B10</f>
        <v>4.2</v>
      </c>
      <c r="G10">
        <f t="shared" ref="G10:G39" si="5">$D$3+$D$5*$B10</f>
        <v>0.5</v>
      </c>
      <c r="H10">
        <f t="shared" ref="H10:H39" si="6">G10-F10</f>
        <v>-3.7</v>
      </c>
    </row>
    <row r="11" spans="2:8" x14ac:dyDescent="0.45">
      <c r="B11">
        <f t="shared" si="0"/>
        <v>0.2</v>
      </c>
      <c r="C11">
        <f t="shared" si="1"/>
        <v>4.5999999999999996</v>
      </c>
      <c r="D11">
        <f t="shared" si="2"/>
        <v>1</v>
      </c>
      <c r="E11">
        <f t="shared" si="3"/>
        <v>-3.5999999999999996</v>
      </c>
      <c r="F11">
        <f t="shared" si="4"/>
        <v>4.4000000000000004</v>
      </c>
      <c r="G11">
        <f t="shared" si="5"/>
        <v>1</v>
      </c>
      <c r="H11">
        <f t="shared" si="6"/>
        <v>-3.4000000000000004</v>
      </c>
    </row>
    <row r="12" spans="2:8" x14ac:dyDescent="0.45">
      <c r="B12">
        <f t="shared" si="0"/>
        <v>0.30000000000000004</v>
      </c>
      <c r="C12">
        <f t="shared" si="1"/>
        <v>4.9000000000000004</v>
      </c>
      <c r="D12">
        <f t="shared" si="2"/>
        <v>1.5000000000000002</v>
      </c>
      <c r="E12">
        <f t="shared" si="3"/>
        <v>-3.4000000000000004</v>
      </c>
      <c r="F12">
        <f t="shared" si="4"/>
        <v>4.5999999999999996</v>
      </c>
      <c r="G12">
        <f t="shared" si="5"/>
        <v>1.5000000000000002</v>
      </c>
      <c r="H12">
        <f t="shared" si="6"/>
        <v>-3.0999999999999996</v>
      </c>
    </row>
    <row r="13" spans="2:8" x14ac:dyDescent="0.45">
      <c r="B13">
        <f t="shared" si="0"/>
        <v>0.4</v>
      </c>
      <c r="C13">
        <f t="shared" si="1"/>
        <v>5.2</v>
      </c>
      <c r="D13">
        <f t="shared" si="2"/>
        <v>2</v>
      </c>
      <c r="E13">
        <f t="shared" si="3"/>
        <v>-3.2</v>
      </c>
      <c r="F13">
        <f t="shared" si="4"/>
        <v>4.8</v>
      </c>
      <c r="G13">
        <f t="shared" si="5"/>
        <v>2</v>
      </c>
      <c r="H13">
        <f t="shared" si="6"/>
        <v>-2.8</v>
      </c>
    </row>
    <row r="14" spans="2:8" x14ac:dyDescent="0.45">
      <c r="B14">
        <f t="shared" si="0"/>
        <v>0.5</v>
      </c>
      <c r="C14">
        <f t="shared" si="1"/>
        <v>5.5</v>
      </c>
      <c r="D14">
        <f t="shared" si="2"/>
        <v>2.5</v>
      </c>
      <c r="E14">
        <f t="shared" si="3"/>
        <v>-3</v>
      </c>
      <c r="F14">
        <f t="shared" si="4"/>
        <v>5</v>
      </c>
      <c r="G14">
        <f t="shared" si="5"/>
        <v>2.5</v>
      </c>
      <c r="H14">
        <f t="shared" si="6"/>
        <v>-2.5</v>
      </c>
    </row>
    <row r="15" spans="2:8" x14ac:dyDescent="0.45">
      <c r="B15">
        <f t="shared" si="0"/>
        <v>0.6</v>
      </c>
      <c r="C15">
        <f t="shared" si="1"/>
        <v>5.8</v>
      </c>
      <c r="D15">
        <f t="shared" si="2"/>
        <v>3</v>
      </c>
      <c r="E15">
        <f t="shared" si="3"/>
        <v>-2.8</v>
      </c>
      <c r="F15">
        <f t="shared" si="4"/>
        <v>5.2</v>
      </c>
      <c r="G15">
        <f t="shared" si="5"/>
        <v>3</v>
      </c>
      <c r="H15">
        <f t="shared" si="6"/>
        <v>-2.2000000000000002</v>
      </c>
    </row>
    <row r="16" spans="2:8" x14ac:dyDescent="0.45">
      <c r="B16">
        <f t="shared" si="0"/>
        <v>0.7</v>
      </c>
      <c r="C16">
        <f t="shared" si="1"/>
        <v>6.1</v>
      </c>
      <c r="D16">
        <f t="shared" si="2"/>
        <v>3.5</v>
      </c>
      <c r="E16">
        <f t="shared" si="3"/>
        <v>-2.5999999999999996</v>
      </c>
      <c r="F16">
        <f t="shared" si="4"/>
        <v>5.4</v>
      </c>
      <c r="G16">
        <f t="shared" si="5"/>
        <v>3.5</v>
      </c>
      <c r="H16">
        <f t="shared" si="6"/>
        <v>-1.9000000000000004</v>
      </c>
    </row>
    <row r="17" spans="2:8" x14ac:dyDescent="0.45">
      <c r="B17">
        <f t="shared" si="0"/>
        <v>0.79999999999999993</v>
      </c>
      <c r="C17">
        <f t="shared" si="1"/>
        <v>6.4</v>
      </c>
      <c r="D17">
        <f t="shared" si="2"/>
        <v>3.9999999999999996</v>
      </c>
      <c r="E17">
        <f t="shared" si="3"/>
        <v>-2.4000000000000008</v>
      </c>
      <c r="F17">
        <f t="shared" si="4"/>
        <v>5.6</v>
      </c>
      <c r="G17">
        <f t="shared" si="5"/>
        <v>3.9999999999999996</v>
      </c>
      <c r="H17">
        <f t="shared" si="6"/>
        <v>-1.6</v>
      </c>
    </row>
    <row r="18" spans="2:8" x14ac:dyDescent="0.45">
      <c r="B18">
        <f t="shared" si="0"/>
        <v>0.89999999999999991</v>
      </c>
      <c r="C18">
        <f t="shared" si="1"/>
        <v>6.6999999999999993</v>
      </c>
      <c r="D18">
        <f t="shared" si="2"/>
        <v>4.5</v>
      </c>
      <c r="E18">
        <f t="shared" si="3"/>
        <v>-2.1999999999999993</v>
      </c>
      <c r="F18">
        <f t="shared" si="4"/>
        <v>5.8</v>
      </c>
      <c r="G18">
        <f t="shared" si="5"/>
        <v>4.5</v>
      </c>
      <c r="H18">
        <f t="shared" si="6"/>
        <v>-1.2999999999999998</v>
      </c>
    </row>
    <row r="19" spans="2:8" x14ac:dyDescent="0.45">
      <c r="B19">
        <f t="shared" si="0"/>
        <v>0.99999999999999989</v>
      </c>
      <c r="C19">
        <f t="shared" si="1"/>
        <v>7</v>
      </c>
      <c r="D19">
        <f t="shared" si="2"/>
        <v>4.9999999999999991</v>
      </c>
      <c r="E19">
        <f t="shared" si="3"/>
        <v>-2.0000000000000009</v>
      </c>
      <c r="F19">
        <f t="shared" si="4"/>
        <v>6</v>
      </c>
      <c r="G19">
        <f t="shared" si="5"/>
        <v>4.9999999999999991</v>
      </c>
      <c r="H19">
        <f t="shared" si="6"/>
        <v>-1.0000000000000009</v>
      </c>
    </row>
    <row r="20" spans="2:8" x14ac:dyDescent="0.45">
      <c r="B20">
        <f t="shared" si="0"/>
        <v>1.0999999999999999</v>
      </c>
      <c r="C20">
        <f t="shared" si="1"/>
        <v>7.3</v>
      </c>
      <c r="D20">
        <f t="shared" si="2"/>
        <v>5.4999999999999991</v>
      </c>
      <c r="E20">
        <f t="shared" si="3"/>
        <v>-1.8000000000000007</v>
      </c>
      <c r="F20">
        <f t="shared" si="4"/>
        <v>6.1999999999999993</v>
      </c>
      <c r="G20">
        <f t="shared" si="5"/>
        <v>5.4999999999999991</v>
      </c>
      <c r="H20">
        <f t="shared" si="6"/>
        <v>-0.70000000000000018</v>
      </c>
    </row>
    <row r="21" spans="2:8" x14ac:dyDescent="0.45">
      <c r="B21">
        <f t="shared" si="0"/>
        <v>1.2</v>
      </c>
      <c r="C21">
        <f t="shared" si="1"/>
        <v>7.6</v>
      </c>
      <c r="D21">
        <f t="shared" si="2"/>
        <v>6</v>
      </c>
      <c r="E21">
        <f t="shared" si="3"/>
        <v>-1.5999999999999996</v>
      </c>
      <c r="F21">
        <f t="shared" si="4"/>
        <v>6.4</v>
      </c>
      <c r="G21">
        <f t="shared" si="5"/>
        <v>6</v>
      </c>
      <c r="H21">
        <f t="shared" si="6"/>
        <v>-0.40000000000000036</v>
      </c>
    </row>
    <row r="22" spans="2:8" x14ac:dyDescent="0.45">
      <c r="B22">
        <f t="shared" si="0"/>
        <v>1.3</v>
      </c>
      <c r="C22">
        <f t="shared" si="1"/>
        <v>7.9</v>
      </c>
      <c r="D22">
        <f t="shared" si="2"/>
        <v>6.5</v>
      </c>
      <c r="E22">
        <f t="shared" si="3"/>
        <v>-1.4000000000000004</v>
      </c>
      <c r="F22">
        <f t="shared" si="4"/>
        <v>6.6</v>
      </c>
      <c r="G22">
        <f t="shared" si="5"/>
        <v>6.5</v>
      </c>
      <c r="H22">
        <f t="shared" si="6"/>
        <v>-9.9999999999999645E-2</v>
      </c>
    </row>
    <row r="23" spans="2:8" x14ac:dyDescent="0.45">
      <c r="B23">
        <f t="shared" si="0"/>
        <v>1.4000000000000001</v>
      </c>
      <c r="C23">
        <f t="shared" si="1"/>
        <v>8.1999999999999993</v>
      </c>
      <c r="D23">
        <f t="shared" si="2"/>
        <v>7.0000000000000009</v>
      </c>
      <c r="E23">
        <f t="shared" si="3"/>
        <v>-1.1999999999999984</v>
      </c>
      <c r="F23">
        <f t="shared" si="4"/>
        <v>6.8000000000000007</v>
      </c>
      <c r="G23">
        <f t="shared" si="5"/>
        <v>7.0000000000000009</v>
      </c>
      <c r="H23">
        <f t="shared" si="6"/>
        <v>0.20000000000000018</v>
      </c>
    </row>
    <row r="24" spans="2:8" x14ac:dyDescent="0.45">
      <c r="B24">
        <f t="shared" si="0"/>
        <v>1.5000000000000002</v>
      </c>
      <c r="C24">
        <f t="shared" si="1"/>
        <v>8.5</v>
      </c>
      <c r="D24">
        <f t="shared" si="2"/>
        <v>7.5000000000000009</v>
      </c>
      <c r="E24">
        <f t="shared" si="3"/>
        <v>-0.99999999999999911</v>
      </c>
      <c r="F24">
        <f t="shared" si="4"/>
        <v>7</v>
      </c>
      <c r="G24">
        <f t="shared" si="5"/>
        <v>7.5000000000000009</v>
      </c>
      <c r="H24">
        <f t="shared" si="6"/>
        <v>0.50000000000000089</v>
      </c>
    </row>
    <row r="25" spans="2:8" x14ac:dyDescent="0.45">
      <c r="B25">
        <f t="shared" si="0"/>
        <v>1.6000000000000003</v>
      </c>
      <c r="C25">
        <f t="shared" si="1"/>
        <v>8.8000000000000007</v>
      </c>
      <c r="D25">
        <f t="shared" si="2"/>
        <v>8.0000000000000018</v>
      </c>
      <c r="E25">
        <f t="shared" si="3"/>
        <v>-0.79999999999999893</v>
      </c>
      <c r="F25">
        <f t="shared" si="4"/>
        <v>7.2000000000000011</v>
      </c>
      <c r="G25">
        <f t="shared" si="5"/>
        <v>8.0000000000000018</v>
      </c>
      <c r="H25">
        <f t="shared" si="6"/>
        <v>0.80000000000000071</v>
      </c>
    </row>
    <row r="26" spans="2:8" x14ac:dyDescent="0.45">
      <c r="B26">
        <f t="shared" si="0"/>
        <v>1.7000000000000004</v>
      </c>
      <c r="C26">
        <f t="shared" si="1"/>
        <v>9.1000000000000014</v>
      </c>
      <c r="D26">
        <f t="shared" si="2"/>
        <v>8.5000000000000018</v>
      </c>
      <c r="E26">
        <f t="shared" si="3"/>
        <v>-0.59999999999999964</v>
      </c>
      <c r="F26">
        <f t="shared" si="4"/>
        <v>7.4</v>
      </c>
      <c r="G26">
        <f t="shared" si="5"/>
        <v>8.5000000000000018</v>
      </c>
      <c r="H26">
        <f t="shared" si="6"/>
        <v>1.1000000000000014</v>
      </c>
    </row>
    <row r="27" spans="2:8" x14ac:dyDescent="0.45">
      <c r="B27">
        <f t="shared" si="0"/>
        <v>1.8000000000000005</v>
      </c>
      <c r="C27">
        <f t="shared" si="1"/>
        <v>9.4000000000000021</v>
      </c>
      <c r="D27">
        <f t="shared" si="2"/>
        <v>9.0000000000000018</v>
      </c>
      <c r="E27">
        <f t="shared" si="3"/>
        <v>-0.40000000000000036</v>
      </c>
      <c r="F27">
        <f t="shared" si="4"/>
        <v>7.6000000000000014</v>
      </c>
      <c r="G27">
        <f t="shared" si="5"/>
        <v>9.0000000000000018</v>
      </c>
      <c r="H27">
        <f t="shared" si="6"/>
        <v>1.4000000000000004</v>
      </c>
    </row>
    <row r="28" spans="2:8" x14ac:dyDescent="0.45">
      <c r="B28">
        <f t="shared" si="0"/>
        <v>1.9000000000000006</v>
      </c>
      <c r="C28">
        <f t="shared" si="1"/>
        <v>9.7000000000000028</v>
      </c>
      <c r="D28">
        <f t="shared" si="2"/>
        <v>9.5000000000000036</v>
      </c>
      <c r="E28">
        <f t="shared" si="3"/>
        <v>-0.19999999999999929</v>
      </c>
      <c r="F28">
        <f t="shared" si="4"/>
        <v>7.8000000000000007</v>
      </c>
      <c r="G28">
        <f t="shared" si="5"/>
        <v>9.5000000000000036</v>
      </c>
      <c r="H28">
        <f t="shared" si="6"/>
        <v>1.7000000000000028</v>
      </c>
    </row>
    <row r="29" spans="2:8" x14ac:dyDescent="0.45">
      <c r="B29">
        <f t="shared" si="0"/>
        <v>2.0000000000000004</v>
      </c>
      <c r="C29">
        <f t="shared" si="1"/>
        <v>10.000000000000002</v>
      </c>
      <c r="D29">
        <f t="shared" si="2"/>
        <v>10.000000000000002</v>
      </c>
      <c r="E29">
        <f t="shared" si="3"/>
        <v>0</v>
      </c>
      <c r="F29">
        <f t="shared" si="4"/>
        <v>8</v>
      </c>
      <c r="G29">
        <f t="shared" si="5"/>
        <v>10.000000000000002</v>
      </c>
      <c r="H29">
        <f t="shared" si="6"/>
        <v>2.0000000000000018</v>
      </c>
    </row>
    <row r="30" spans="2:8" x14ac:dyDescent="0.45">
      <c r="B30">
        <f t="shared" si="0"/>
        <v>2.1000000000000005</v>
      </c>
      <c r="C30">
        <f t="shared" si="1"/>
        <v>10.3</v>
      </c>
      <c r="D30">
        <f t="shared" si="2"/>
        <v>10.500000000000004</v>
      </c>
      <c r="E30">
        <f t="shared" si="3"/>
        <v>0.20000000000000284</v>
      </c>
      <c r="F30">
        <f t="shared" si="4"/>
        <v>8.2000000000000011</v>
      </c>
      <c r="G30">
        <f t="shared" si="5"/>
        <v>10.500000000000004</v>
      </c>
      <c r="H30">
        <f t="shared" si="6"/>
        <v>2.3000000000000025</v>
      </c>
    </row>
    <row r="31" spans="2:8" x14ac:dyDescent="0.45">
      <c r="B31">
        <f t="shared" si="0"/>
        <v>2.2000000000000006</v>
      </c>
      <c r="C31">
        <f t="shared" si="1"/>
        <v>10.600000000000001</v>
      </c>
      <c r="D31">
        <f t="shared" si="2"/>
        <v>11.000000000000004</v>
      </c>
      <c r="E31">
        <f t="shared" si="3"/>
        <v>0.40000000000000213</v>
      </c>
      <c r="F31">
        <f t="shared" si="4"/>
        <v>8.4000000000000021</v>
      </c>
      <c r="G31">
        <f t="shared" si="5"/>
        <v>11.000000000000004</v>
      </c>
      <c r="H31">
        <f t="shared" si="6"/>
        <v>2.6000000000000014</v>
      </c>
    </row>
    <row r="32" spans="2:8" x14ac:dyDescent="0.45">
      <c r="B32">
        <f t="shared" si="0"/>
        <v>2.3000000000000007</v>
      </c>
      <c r="C32">
        <f t="shared" si="1"/>
        <v>10.900000000000002</v>
      </c>
      <c r="D32">
        <f t="shared" si="2"/>
        <v>11.500000000000004</v>
      </c>
      <c r="E32">
        <f t="shared" si="3"/>
        <v>0.60000000000000142</v>
      </c>
      <c r="F32">
        <f t="shared" si="4"/>
        <v>8.6000000000000014</v>
      </c>
      <c r="G32">
        <f t="shared" si="5"/>
        <v>11.500000000000004</v>
      </c>
      <c r="H32">
        <f t="shared" si="6"/>
        <v>2.9000000000000021</v>
      </c>
    </row>
    <row r="33" spans="2:8" x14ac:dyDescent="0.45">
      <c r="B33">
        <f t="shared" si="0"/>
        <v>2.4000000000000008</v>
      </c>
      <c r="C33">
        <f t="shared" si="1"/>
        <v>11.200000000000003</v>
      </c>
      <c r="D33">
        <f t="shared" si="2"/>
        <v>12.000000000000004</v>
      </c>
      <c r="E33">
        <f t="shared" si="3"/>
        <v>0.80000000000000071</v>
      </c>
      <c r="F33">
        <f t="shared" si="4"/>
        <v>8.8000000000000007</v>
      </c>
      <c r="G33">
        <f t="shared" si="5"/>
        <v>12.000000000000004</v>
      </c>
      <c r="H33">
        <f t="shared" si="6"/>
        <v>3.2000000000000028</v>
      </c>
    </row>
    <row r="34" spans="2:8" x14ac:dyDescent="0.45">
      <c r="B34">
        <f t="shared" si="0"/>
        <v>2.5000000000000009</v>
      </c>
      <c r="C34">
        <f t="shared" si="1"/>
        <v>11.500000000000004</v>
      </c>
      <c r="D34">
        <f t="shared" si="2"/>
        <v>12.500000000000004</v>
      </c>
      <c r="E34">
        <f t="shared" si="3"/>
        <v>1</v>
      </c>
      <c r="F34">
        <f t="shared" si="4"/>
        <v>9.0000000000000018</v>
      </c>
      <c r="G34">
        <f t="shared" si="5"/>
        <v>12.500000000000004</v>
      </c>
      <c r="H34">
        <f t="shared" si="6"/>
        <v>3.5000000000000018</v>
      </c>
    </row>
    <row r="35" spans="2:8" x14ac:dyDescent="0.45">
      <c r="B35">
        <f t="shared" si="0"/>
        <v>2.600000000000001</v>
      </c>
      <c r="C35">
        <f t="shared" si="1"/>
        <v>11.800000000000002</v>
      </c>
      <c r="D35">
        <f t="shared" si="2"/>
        <v>13.000000000000005</v>
      </c>
      <c r="E35">
        <f t="shared" si="3"/>
        <v>1.2000000000000028</v>
      </c>
      <c r="F35">
        <f t="shared" si="4"/>
        <v>9.2000000000000028</v>
      </c>
      <c r="G35">
        <f t="shared" si="5"/>
        <v>13.000000000000005</v>
      </c>
      <c r="H35">
        <f t="shared" si="6"/>
        <v>3.8000000000000025</v>
      </c>
    </row>
    <row r="36" spans="2:8" x14ac:dyDescent="0.45">
      <c r="B36">
        <f t="shared" si="0"/>
        <v>2.7000000000000011</v>
      </c>
      <c r="C36">
        <f t="shared" si="1"/>
        <v>12.100000000000003</v>
      </c>
      <c r="D36">
        <f t="shared" si="2"/>
        <v>13.500000000000005</v>
      </c>
      <c r="E36">
        <f t="shared" si="3"/>
        <v>1.4000000000000021</v>
      </c>
      <c r="F36">
        <f t="shared" si="4"/>
        <v>9.4000000000000021</v>
      </c>
      <c r="G36">
        <f t="shared" si="5"/>
        <v>13.500000000000005</v>
      </c>
      <c r="H36">
        <f t="shared" si="6"/>
        <v>4.1000000000000032</v>
      </c>
    </row>
    <row r="37" spans="2:8" x14ac:dyDescent="0.45">
      <c r="B37">
        <f t="shared" si="0"/>
        <v>2.8000000000000012</v>
      </c>
      <c r="C37">
        <f t="shared" si="1"/>
        <v>12.400000000000004</v>
      </c>
      <c r="D37">
        <f t="shared" si="2"/>
        <v>14.000000000000005</v>
      </c>
      <c r="E37">
        <f t="shared" si="3"/>
        <v>1.6000000000000014</v>
      </c>
      <c r="F37">
        <f t="shared" si="4"/>
        <v>9.6000000000000014</v>
      </c>
      <c r="G37">
        <f t="shared" si="5"/>
        <v>14.000000000000005</v>
      </c>
      <c r="H37">
        <f t="shared" si="6"/>
        <v>4.4000000000000039</v>
      </c>
    </row>
    <row r="38" spans="2:8" x14ac:dyDescent="0.45">
      <c r="B38">
        <f t="shared" si="0"/>
        <v>2.9000000000000012</v>
      </c>
      <c r="C38">
        <f t="shared" si="1"/>
        <v>12.700000000000003</v>
      </c>
      <c r="D38">
        <f t="shared" si="2"/>
        <v>14.500000000000007</v>
      </c>
      <c r="E38">
        <f t="shared" si="3"/>
        <v>1.8000000000000043</v>
      </c>
      <c r="F38">
        <f t="shared" si="4"/>
        <v>9.8000000000000025</v>
      </c>
      <c r="G38">
        <f t="shared" si="5"/>
        <v>14.500000000000007</v>
      </c>
      <c r="H38">
        <f t="shared" si="6"/>
        <v>4.7000000000000046</v>
      </c>
    </row>
    <row r="39" spans="2:8" x14ac:dyDescent="0.45">
      <c r="B39">
        <f t="shared" si="0"/>
        <v>3.0000000000000013</v>
      </c>
      <c r="C39">
        <f t="shared" si="1"/>
        <v>13.000000000000004</v>
      </c>
      <c r="D39">
        <f t="shared" si="2"/>
        <v>15.000000000000007</v>
      </c>
      <c r="E39">
        <f t="shared" si="3"/>
        <v>2.0000000000000036</v>
      </c>
      <c r="F39">
        <f t="shared" si="4"/>
        <v>10.000000000000004</v>
      </c>
      <c r="G39">
        <f t="shared" si="5"/>
        <v>15.000000000000007</v>
      </c>
      <c r="H39">
        <f t="shared" si="6"/>
        <v>5.0000000000000036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topLeftCell="A8" workbookViewId="0">
      <selection activeCell="G9" sqref="G9:G39"/>
    </sheetView>
  </sheetViews>
  <sheetFormatPr baseColWidth="10" defaultRowHeight="14.25" x14ac:dyDescent="0.45"/>
  <sheetData>
    <row r="2" spans="2:8" x14ac:dyDescent="0.45">
      <c r="C2" t="s">
        <v>10</v>
      </c>
      <c r="D2" t="s">
        <v>12</v>
      </c>
      <c r="F2" t="s">
        <v>10</v>
      </c>
      <c r="G2" t="s">
        <v>12</v>
      </c>
    </row>
    <row r="3" spans="2:8" x14ac:dyDescent="0.45">
      <c r="C3">
        <v>4</v>
      </c>
      <c r="D3">
        <v>0</v>
      </c>
      <c r="F3">
        <v>4</v>
      </c>
      <c r="G3">
        <v>0</v>
      </c>
    </row>
    <row r="4" spans="2:8" x14ac:dyDescent="0.45">
      <c r="C4" t="s">
        <v>11</v>
      </c>
      <c r="D4" t="s">
        <v>13</v>
      </c>
      <c r="F4" t="s">
        <v>11</v>
      </c>
      <c r="G4" t="s">
        <v>13</v>
      </c>
    </row>
    <row r="5" spans="2:8" x14ac:dyDescent="0.45">
      <c r="C5">
        <v>3</v>
      </c>
      <c r="D5">
        <v>5</v>
      </c>
      <c r="F5">
        <v>3</v>
      </c>
      <c r="G5">
        <v>7</v>
      </c>
    </row>
    <row r="6" spans="2:8" x14ac:dyDescent="0.45">
      <c r="B6" t="s">
        <v>9</v>
      </c>
    </row>
    <row r="7" spans="2:8" x14ac:dyDescent="0.45">
      <c r="B7">
        <v>0.1</v>
      </c>
    </row>
    <row r="8" spans="2:8" x14ac:dyDescent="0.45">
      <c r="B8" t="s">
        <v>1</v>
      </c>
      <c r="C8" t="s">
        <v>8</v>
      </c>
      <c r="D8" t="s">
        <v>14</v>
      </c>
      <c r="E8" t="s">
        <v>15</v>
      </c>
      <c r="F8" t="s">
        <v>8</v>
      </c>
      <c r="G8" t="s">
        <v>14</v>
      </c>
      <c r="H8" t="s">
        <v>15</v>
      </c>
    </row>
    <row r="9" spans="2:8" x14ac:dyDescent="0.45">
      <c r="B9">
        <v>0</v>
      </c>
      <c r="C9">
        <f>$C$3+$C$5*$B9</f>
        <v>4</v>
      </c>
      <c r="D9">
        <f>$D$3+$D$5*$B9</f>
        <v>0</v>
      </c>
      <c r="E9">
        <f>D9-C9</f>
        <v>-4</v>
      </c>
      <c r="F9">
        <f>$F$3+$F$5*$B9</f>
        <v>4</v>
      </c>
      <c r="G9">
        <f>$G$3+$G$5*$B9</f>
        <v>0</v>
      </c>
      <c r="H9">
        <f>G9-F9</f>
        <v>-4</v>
      </c>
    </row>
    <row r="10" spans="2:8" x14ac:dyDescent="0.45">
      <c r="B10">
        <f t="shared" ref="B10:B39" si="0">B9+$B$7</f>
        <v>0.1</v>
      </c>
      <c r="C10">
        <f t="shared" ref="C10:C39" si="1">$C$3+$C$5*$B10</f>
        <v>4.3</v>
      </c>
      <c r="D10">
        <f t="shared" ref="D10:D39" si="2">$D$3+$D$5*$B10</f>
        <v>0.5</v>
      </c>
      <c r="E10">
        <f t="shared" ref="E10:E39" si="3">D10-C10</f>
        <v>-3.8</v>
      </c>
      <c r="F10">
        <f t="shared" ref="F10:F39" si="4">$F$3+$F$5*$B10</f>
        <v>4.3</v>
      </c>
      <c r="G10">
        <f t="shared" ref="G10:G39" si="5">$G$3+$G$5*$B10</f>
        <v>0.70000000000000007</v>
      </c>
      <c r="H10">
        <f t="shared" ref="H10:H39" si="6">G10-F10</f>
        <v>-3.5999999999999996</v>
      </c>
    </row>
    <row r="11" spans="2:8" x14ac:dyDescent="0.45">
      <c r="B11">
        <f t="shared" si="0"/>
        <v>0.2</v>
      </c>
      <c r="C11">
        <f t="shared" si="1"/>
        <v>4.5999999999999996</v>
      </c>
      <c r="D11">
        <f t="shared" si="2"/>
        <v>1</v>
      </c>
      <c r="E11">
        <f t="shared" si="3"/>
        <v>-3.5999999999999996</v>
      </c>
      <c r="F11">
        <f t="shared" si="4"/>
        <v>4.5999999999999996</v>
      </c>
      <c r="G11">
        <f t="shared" si="5"/>
        <v>1.4000000000000001</v>
      </c>
      <c r="H11">
        <f t="shared" si="6"/>
        <v>-3.1999999999999993</v>
      </c>
    </row>
    <row r="12" spans="2:8" x14ac:dyDescent="0.45">
      <c r="B12">
        <f t="shared" si="0"/>
        <v>0.30000000000000004</v>
      </c>
      <c r="C12">
        <f t="shared" si="1"/>
        <v>4.9000000000000004</v>
      </c>
      <c r="D12">
        <f t="shared" si="2"/>
        <v>1.5000000000000002</v>
      </c>
      <c r="E12">
        <f t="shared" si="3"/>
        <v>-3.4000000000000004</v>
      </c>
      <c r="F12">
        <f t="shared" si="4"/>
        <v>4.9000000000000004</v>
      </c>
      <c r="G12">
        <f t="shared" si="5"/>
        <v>2.1000000000000005</v>
      </c>
      <c r="H12">
        <f t="shared" si="6"/>
        <v>-2.8</v>
      </c>
    </row>
    <row r="13" spans="2:8" x14ac:dyDescent="0.45">
      <c r="B13">
        <f t="shared" si="0"/>
        <v>0.4</v>
      </c>
      <c r="C13">
        <f t="shared" si="1"/>
        <v>5.2</v>
      </c>
      <c r="D13">
        <f t="shared" si="2"/>
        <v>2</v>
      </c>
      <c r="E13">
        <f t="shared" si="3"/>
        <v>-3.2</v>
      </c>
      <c r="F13">
        <f t="shared" si="4"/>
        <v>5.2</v>
      </c>
      <c r="G13">
        <f t="shared" si="5"/>
        <v>2.8000000000000003</v>
      </c>
      <c r="H13">
        <f t="shared" si="6"/>
        <v>-2.4</v>
      </c>
    </row>
    <row r="14" spans="2:8" x14ac:dyDescent="0.45">
      <c r="B14">
        <f t="shared" si="0"/>
        <v>0.5</v>
      </c>
      <c r="C14">
        <f t="shared" si="1"/>
        <v>5.5</v>
      </c>
      <c r="D14">
        <f t="shared" si="2"/>
        <v>2.5</v>
      </c>
      <c r="E14">
        <f t="shared" si="3"/>
        <v>-3</v>
      </c>
      <c r="F14">
        <f t="shared" si="4"/>
        <v>5.5</v>
      </c>
      <c r="G14">
        <f t="shared" si="5"/>
        <v>3.5</v>
      </c>
      <c r="H14">
        <f t="shared" si="6"/>
        <v>-2</v>
      </c>
    </row>
    <row r="15" spans="2:8" x14ac:dyDescent="0.45">
      <c r="B15">
        <f t="shared" si="0"/>
        <v>0.6</v>
      </c>
      <c r="C15">
        <f t="shared" si="1"/>
        <v>5.8</v>
      </c>
      <c r="D15">
        <f t="shared" si="2"/>
        <v>3</v>
      </c>
      <c r="E15">
        <f t="shared" si="3"/>
        <v>-2.8</v>
      </c>
      <c r="F15">
        <f t="shared" si="4"/>
        <v>5.8</v>
      </c>
      <c r="G15">
        <f t="shared" si="5"/>
        <v>4.2</v>
      </c>
      <c r="H15">
        <f t="shared" si="6"/>
        <v>-1.5999999999999996</v>
      </c>
    </row>
    <row r="16" spans="2:8" x14ac:dyDescent="0.45">
      <c r="B16">
        <f t="shared" si="0"/>
        <v>0.7</v>
      </c>
      <c r="C16">
        <f t="shared" si="1"/>
        <v>6.1</v>
      </c>
      <c r="D16">
        <f t="shared" si="2"/>
        <v>3.5</v>
      </c>
      <c r="E16">
        <f t="shared" si="3"/>
        <v>-2.5999999999999996</v>
      </c>
      <c r="F16">
        <f t="shared" si="4"/>
        <v>6.1</v>
      </c>
      <c r="G16">
        <f t="shared" si="5"/>
        <v>4.8999999999999995</v>
      </c>
      <c r="H16">
        <f t="shared" si="6"/>
        <v>-1.2000000000000002</v>
      </c>
    </row>
    <row r="17" spans="2:8" x14ac:dyDescent="0.45">
      <c r="B17">
        <f t="shared" si="0"/>
        <v>0.79999999999999993</v>
      </c>
      <c r="C17">
        <f t="shared" si="1"/>
        <v>6.4</v>
      </c>
      <c r="D17">
        <f t="shared" si="2"/>
        <v>3.9999999999999996</v>
      </c>
      <c r="E17">
        <f t="shared" si="3"/>
        <v>-2.4000000000000008</v>
      </c>
      <c r="F17">
        <f t="shared" si="4"/>
        <v>6.4</v>
      </c>
      <c r="G17">
        <f t="shared" si="5"/>
        <v>5.6</v>
      </c>
      <c r="H17">
        <f t="shared" si="6"/>
        <v>-0.80000000000000071</v>
      </c>
    </row>
    <row r="18" spans="2:8" x14ac:dyDescent="0.45">
      <c r="B18">
        <f t="shared" si="0"/>
        <v>0.89999999999999991</v>
      </c>
      <c r="C18">
        <f t="shared" si="1"/>
        <v>6.6999999999999993</v>
      </c>
      <c r="D18">
        <f t="shared" si="2"/>
        <v>4.5</v>
      </c>
      <c r="E18">
        <f t="shared" si="3"/>
        <v>-2.1999999999999993</v>
      </c>
      <c r="F18">
        <f t="shared" si="4"/>
        <v>6.6999999999999993</v>
      </c>
      <c r="G18">
        <f t="shared" si="5"/>
        <v>6.2999999999999989</v>
      </c>
      <c r="H18">
        <f t="shared" si="6"/>
        <v>-0.40000000000000036</v>
      </c>
    </row>
    <row r="19" spans="2:8" x14ac:dyDescent="0.45">
      <c r="B19">
        <f t="shared" si="0"/>
        <v>0.99999999999999989</v>
      </c>
      <c r="C19">
        <f t="shared" si="1"/>
        <v>7</v>
      </c>
      <c r="D19">
        <f t="shared" si="2"/>
        <v>4.9999999999999991</v>
      </c>
      <c r="E19">
        <f t="shared" si="3"/>
        <v>-2.0000000000000009</v>
      </c>
      <c r="F19">
        <f t="shared" si="4"/>
        <v>7</v>
      </c>
      <c r="G19">
        <f t="shared" si="5"/>
        <v>6.9999999999999991</v>
      </c>
      <c r="H19">
        <f t="shared" si="6"/>
        <v>0</v>
      </c>
    </row>
    <row r="20" spans="2:8" x14ac:dyDescent="0.45">
      <c r="B20">
        <f t="shared" si="0"/>
        <v>1.0999999999999999</v>
      </c>
      <c r="C20">
        <f t="shared" si="1"/>
        <v>7.3</v>
      </c>
      <c r="D20">
        <f t="shared" si="2"/>
        <v>5.4999999999999991</v>
      </c>
      <c r="E20">
        <f t="shared" si="3"/>
        <v>-1.8000000000000007</v>
      </c>
      <c r="F20">
        <f t="shared" si="4"/>
        <v>7.3</v>
      </c>
      <c r="G20">
        <f t="shared" si="5"/>
        <v>7.6999999999999993</v>
      </c>
      <c r="H20">
        <f t="shared" si="6"/>
        <v>0.39999999999999947</v>
      </c>
    </row>
    <row r="21" spans="2:8" x14ac:dyDescent="0.45">
      <c r="B21">
        <f t="shared" si="0"/>
        <v>1.2</v>
      </c>
      <c r="C21">
        <f t="shared" si="1"/>
        <v>7.6</v>
      </c>
      <c r="D21">
        <f t="shared" si="2"/>
        <v>6</v>
      </c>
      <c r="E21">
        <f t="shared" si="3"/>
        <v>-1.5999999999999996</v>
      </c>
      <c r="F21">
        <f t="shared" si="4"/>
        <v>7.6</v>
      </c>
      <c r="G21">
        <f t="shared" si="5"/>
        <v>8.4</v>
      </c>
      <c r="H21">
        <f t="shared" si="6"/>
        <v>0.80000000000000071</v>
      </c>
    </row>
    <row r="22" spans="2:8" x14ac:dyDescent="0.45">
      <c r="B22">
        <f t="shared" si="0"/>
        <v>1.3</v>
      </c>
      <c r="C22">
        <f t="shared" si="1"/>
        <v>7.9</v>
      </c>
      <c r="D22">
        <f t="shared" si="2"/>
        <v>6.5</v>
      </c>
      <c r="E22">
        <f t="shared" si="3"/>
        <v>-1.4000000000000004</v>
      </c>
      <c r="F22">
        <f t="shared" si="4"/>
        <v>7.9</v>
      </c>
      <c r="G22">
        <f t="shared" si="5"/>
        <v>9.1</v>
      </c>
      <c r="H22">
        <f t="shared" si="6"/>
        <v>1.1999999999999993</v>
      </c>
    </row>
    <row r="23" spans="2:8" x14ac:dyDescent="0.45">
      <c r="B23">
        <f t="shared" si="0"/>
        <v>1.4000000000000001</v>
      </c>
      <c r="C23">
        <f t="shared" si="1"/>
        <v>8.1999999999999993</v>
      </c>
      <c r="D23">
        <f t="shared" si="2"/>
        <v>7.0000000000000009</v>
      </c>
      <c r="E23">
        <f t="shared" si="3"/>
        <v>-1.1999999999999984</v>
      </c>
      <c r="F23">
        <f t="shared" si="4"/>
        <v>8.1999999999999993</v>
      </c>
      <c r="G23">
        <f t="shared" si="5"/>
        <v>9.8000000000000007</v>
      </c>
      <c r="H23">
        <f t="shared" si="6"/>
        <v>1.6000000000000014</v>
      </c>
    </row>
    <row r="24" spans="2:8" x14ac:dyDescent="0.45">
      <c r="B24">
        <f t="shared" si="0"/>
        <v>1.5000000000000002</v>
      </c>
      <c r="C24">
        <f t="shared" si="1"/>
        <v>8.5</v>
      </c>
      <c r="D24">
        <f t="shared" si="2"/>
        <v>7.5000000000000009</v>
      </c>
      <c r="E24">
        <f t="shared" si="3"/>
        <v>-0.99999999999999911</v>
      </c>
      <c r="F24">
        <f t="shared" si="4"/>
        <v>8.5</v>
      </c>
      <c r="G24">
        <f t="shared" si="5"/>
        <v>10.500000000000002</v>
      </c>
      <c r="H24">
        <f t="shared" si="6"/>
        <v>2.0000000000000018</v>
      </c>
    </row>
    <row r="25" spans="2:8" x14ac:dyDescent="0.45">
      <c r="B25">
        <f t="shared" si="0"/>
        <v>1.6000000000000003</v>
      </c>
      <c r="C25">
        <f t="shared" si="1"/>
        <v>8.8000000000000007</v>
      </c>
      <c r="D25">
        <f t="shared" si="2"/>
        <v>8.0000000000000018</v>
      </c>
      <c r="E25">
        <f t="shared" si="3"/>
        <v>-0.79999999999999893</v>
      </c>
      <c r="F25">
        <f t="shared" si="4"/>
        <v>8.8000000000000007</v>
      </c>
      <c r="G25">
        <f t="shared" si="5"/>
        <v>11.200000000000003</v>
      </c>
      <c r="H25">
        <f t="shared" si="6"/>
        <v>2.4000000000000021</v>
      </c>
    </row>
    <row r="26" spans="2:8" x14ac:dyDescent="0.45">
      <c r="B26">
        <f t="shared" si="0"/>
        <v>1.7000000000000004</v>
      </c>
      <c r="C26">
        <f t="shared" si="1"/>
        <v>9.1000000000000014</v>
      </c>
      <c r="D26">
        <f t="shared" si="2"/>
        <v>8.5000000000000018</v>
      </c>
      <c r="E26">
        <f t="shared" si="3"/>
        <v>-0.59999999999999964</v>
      </c>
      <c r="F26">
        <f t="shared" si="4"/>
        <v>9.1000000000000014</v>
      </c>
      <c r="G26">
        <f t="shared" si="5"/>
        <v>11.900000000000002</v>
      </c>
      <c r="H26">
        <f t="shared" si="6"/>
        <v>2.8000000000000007</v>
      </c>
    </row>
    <row r="27" spans="2:8" x14ac:dyDescent="0.45">
      <c r="B27">
        <f t="shared" si="0"/>
        <v>1.8000000000000005</v>
      </c>
      <c r="C27">
        <f t="shared" si="1"/>
        <v>9.4000000000000021</v>
      </c>
      <c r="D27">
        <f t="shared" si="2"/>
        <v>9.0000000000000018</v>
      </c>
      <c r="E27">
        <f t="shared" si="3"/>
        <v>-0.40000000000000036</v>
      </c>
      <c r="F27">
        <f t="shared" si="4"/>
        <v>9.4000000000000021</v>
      </c>
      <c r="G27">
        <f t="shared" si="5"/>
        <v>12.600000000000003</v>
      </c>
      <c r="H27">
        <f t="shared" si="6"/>
        <v>3.2000000000000011</v>
      </c>
    </row>
    <row r="28" spans="2:8" x14ac:dyDescent="0.45">
      <c r="B28">
        <f t="shared" si="0"/>
        <v>1.9000000000000006</v>
      </c>
      <c r="C28">
        <f t="shared" si="1"/>
        <v>9.7000000000000028</v>
      </c>
      <c r="D28">
        <f t="shared" si="2"/>
        <v>9.5000000000000036</v>
      </c>
      <c r="E28">
        <f t="shared" si="3"/>
        <v>-0.19999999999999929</v>
      </c>
      <c r="F28">
        <f t="shared" si="4"/>
        <v>9.7000000000000028</v>
      </c>
      <c r="G28">
        <f t="shared" si="5"/>
        <v>13.300000000000004</v>
      </c>
      <c r="H28">
        <f t="shared" si="6"/>
        <v>3.6000000000000014</v>
      </c>
    </row>
    <row r="29" spans="2:8" x14ac:dyDescent="0.45">
      <c r="B29">
        <f t="shared" si="0"/>
        <v>2.0000000000000004</v>
      </c>
      <c r="C29">
        <f t="shared" si="1"/>
        <v>10.000000000000002</v>
      </c>
      <c r="D29">
        <f t="shared" si="2"/>
        <v>10.000000000000002</v>
      </c>
      <c r="E29">
        <f t="shared" si="3"/>
        <v>0</v>
      </c>
      <c r="F29">
        <f t="shared" si="4"/>
        <v>10.000000000000002</v>
      </c>
      <c r="G29">
        <f t="shared" si="5"/>
        <v>14.000000000000004</v>
      </c>
      <c r="H29">
        <f t="shared" si="6"/>
        <v>4.0000000000000018</v>
      </c>
    </row>
    <row r="30" spans="2:8" x14ac:dyDescent="0.45">
      <c r="B30">
        <f t="shared" si="0"/>
        <v>2.1000000000000005</v>
      </c>
      <c r="C30">
        <f t="shared" si="1"/>
        <v>10.3</v>
      </c>
      <c r="D30">
        <f t="shared" si="2"/>
        <v>10.500000000000004</v>
      </c>
      <c r="E30">
        <f t="shared" si="3"/>
        <v>0.20000000000000284</v>
      </c>
      <c r="F30">
        <f t="shared" si="4"/>
        <v>10.3</v>
      </c>
      <c r="G30">
        <f t="shared" si="5"/>
        <v>14.700000000000003</v>
      </c>
      <c r="H30">
        <f t="shared" si="6"/>
        <v>4.4000000000000021</v>
      </c>
    </row>
    <row r="31" spans="2:8" x14ac:dyDescent="0.45">
      <c r="B31">
        <f t="shared" si="0"/>
        <v>2.2000000000000006</v>
      </c>
      <c r="C31">
        <f t="shared" si="1"/>
        <v>10.600000000000001</v>
      </c>
      <c r="D31">
        <f t="shared" si="2"/>
        <v>11.000000000000004</v>
      </c>
      <c r="E31">
        <f t="shared" si="3"/>
        <v>0.40000000000000213</v>
      </c>
      <c r="F31">
        <f t="shared" si="4"/>
        <v>10.600000000000001</v>
      </c>
      <c r="G31">
        <f t="shared" si="5"/>
        <v>15.400000000000004</v>
      </c>
      <c r="H31">
        <f t="shared" si="6"/>
        <v>4.8000000000000025</v>
      </c>
    </row>
    <row r="32" spans="2:8" x14ac:dyDescent="0.45">
      <c r="B32">
        <f t="shared" si="0"/>
        <v>2.3000000000000007</v>
      </c>
      <c r="C32">
        <f t="shared" si="1"/>
        <v>10.900000000000002</v>
      </c>
      <c r="D32">
        <f t="shared" si="2"/>
        <v>11.500000000000004</v>
      </c>
      <c r="E32">
        <f t="shared" si="3"/>
        <v>0.60000000000000142</v>
      </c>
      <c r="F32">
        <f t="shared" si="4"/>
        <v>10.900000000000002</v>
      </c>
      <c r="G32">
        <f t="shared" si="5"/>
        <v>16.100000000000005</v>
      </c>
      <c r="H32">
        <f t="shared" si="6"/>
        <v>5.2000000000000028</v>
      </c>
    </row>
    <row r="33" spans="2:8" x14ac:dyDescent="0.45">
      <c r="B33">
        <f t="shared" si="0"/>
        <v>2.4000000000000008</v>
      </c>
      <c r="C33">
        <f t="shared" si="1"/>
        <v>11.200000000000003</v>
      </c>
      <c r="D33">
        <f t="shared" si="2"/>
        <v>12.000000000000004</v>
      </c>
      <c r="E33">
        <f t="shared" si="3"/>
        <v>0.80000000000000071</v>
      </c>
      <c r="F33">
        <f t="shared" si="4"/>
        <v>11.200000000000003</v>
      </c>
      <c r="G33">
        <f t="shared" si="5"/>
        <v>16.800000000000004</v>
      </c>
      <c r="H33">
        <f t="shared" si="6"/>
        <v>5.6000000000000014</v>
      </c>
    </row>
    <row r="34" spans="2:8" x14ac:dyDescent="0.45">
      <c r="B34">
        <f t="shared" si="0"/>
        <v>2.5000000000000009</v>
      </c>
      <c r="C34">
        <f t="shared" si="1"/>
        <v>11.500000000000004</v>
      </c>
      <c r="D34">
        <f t="shared" si="2"/>
        <v>12.500000000000004</v>
      </c>
      <c r="E34">
        <f t="shared" si="3"/>
        <v>1</v>
      </c>
      <c r="F34">
        <f t="shared" si="4"/>
        <v>11.500000000000004</v>
      </c>
      <c r="G34">
        <f t="shared" si="5"/>
        <v>17.500000000000007</v>
      </c>
      <c r="H34">
        <f t="shared" si="6"/>
        <v>6.0000000000000036</v>
      </c>
    </row>
    <row r="35" spans="2:8" x14ac:dyDescent="0.45">
      <c r="B35">
        <f t="shared" si="0"/>
        <v>2.600000000000001</v>
      </c>
      <c r="C35">
        <f t="shared" si="1"/>
        <v>11.800000000000002</v>
      </c>
      <c r="D35">
        <f t="shared" si="2"/>
        <v>13.000000000000005</v>
      </c>
      <c r="E35">
        <f t="shared" si="3"/>
        <v>1.2000000000000028</v>
      </c>
      <c r="F35">
        <f t="shared" si="4"/>
        <v>11.800000000000002</v>
      </c>
      <c r="G35">
        <f t="shared" si="5"/>
        <v>18.200000000000006</v>
      </c>
      <c r="H35">
        <f t="shared" si="6"/>
        <v>6.4000000000000039</v>
      </c>
    </row>
    <row r="36" spans="2:8" x14ac:dyDescent="0.45">
      <c r="B36">
        <f t="shared" si="0"/>
        <v>2.7000000000000011</v>
      </c>
      <c r="C36">
        <f t="shared" si="1"/>
        <v>12.100000000000003</v>
      </c>
      <c r="D36">
        <f t="shared" si="2"/>
        <v>13.500000000000005</v>
      </c>
      <c r="E36">
        <f t="shared" si="3"/>
        <v>1.4000000000000021</v>
      </c>
      <c r="F36">
        <f t="shared" si="4"/>
        <v>12.100000000000003</v>
      </c>
      <c r="G36">
        <f t="shared" si="5"/>
        <v>18.900000000000006</v>
      </c>
      <c r="H36">
        <f t="shared" si="6"/>
        <v>6.8000000000000025</v>
      </c>
    </row>
    <row r="37" spans="2:8" x14ac:dyDescent="0.45">
      <c r="B37">
        <f t="shared" si="0"/>
        <v>2.8000000000000012</v>
      </c>
      <c r="C37">
        <f t="shared" si="1"/>
        <v>12.400000000000004</v>
      </c>
      <c r="D37">
        <f t="shared" si="2"/>
        <v>14.000000000000005</v>
      </c>
      <c r="E37">
        <f t="shared" si="3"/>
        <v>1.6000000000000014</v>
      </c>
      <c r="F37">
        <f t="shared" si="4"/>
        <v>12.400000000000004</v>
      </c>
      <c r="G37">
        <f t="shared" si="5"/>
        <v>19.600000000000009</v>
      </c>
      <c r="H37">
        <f t="shared" si="6"/>
        <v>7.2000000000000046</v>
      </c>
    </row>
    <row r="38" spans="2:8" x14ac:dyDescent="0.45">
      <c r="B38">
        <f t="shared" si="0"/>
        <v>2.9000000000000012</v>
      </c>
      <c r="C38">
        <f t="shared" si="1"/>
        <v>12.700000000000003</v>
      </c>
      <c r="D38">
        <f t="shared" si="2"/>
        <v>14.500000000000007</v>
      </c>
      <c r="E38">
        <f t="shared" si="3"/>
        <v>1.8000000000000043</v>
      </c>
      <c r="F38">
        <f t="shared" si="4"/>
        <v>12.700000000000003</v>
      </c>
      <c r="G38">
        <f t="shared" si="5"/>
        <v>20.300000000000008</v>
      </c>
      <c r="H38">
        <f t="shared" si="6"/>
        <v>7.600000000000005</v>
      </c>
    </row>
    <row r="39" spans="2:8" x14ac:dyDescent="0.45">
      <c r="B39">
        <f t="shared" si="0"/>
        <v>3.0000000000000013</v>
      </c>
      <c r="C39">
        <f t="shared" si="1"/>
        <v>13.000000000000004</v>
      </c>
      <c r="D39">
        <f t="shared" si="2"/>
        <v>15.000000000000007</v>
      </c>
      <c r="E39">
        <f t="shared" si="3"/>
        <v>2.0000000000000036</v>
      </c>
      <c r="F39">
        <f t="shared" si="4"/>
        <v>13.000000000000004</v>
      </c>
      <c r="G39">
        <f t="shared" si="5"/>
        <v>21.000000000000011</v>
      </c>
      <c r="H39">
        <f t="shared" si="6"/>
        <v>8.0000000000000071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G6" sqref="G6"/>
    </sheetView>
  </sheetViews>
  <sheetFormatPr baseColWidth="10" defaultRowHeight="14.25" x14ac:dyDescent="0.45"/>
  <sheetData>
    <row r="2" spans="2:8" x14ac:dyDescent="0.45">
      <c r="C2" t="s">
        <v>10</v>
      </c>
      <c r="D2" t="s">
        <v>12</v>
      </c>
      <c r="F2" t="s">
        <v>10</v>
      </c>
      <c r="G2" t="s">
        <v>12</v>
      </c>
    </row>
    <row r="3" spans="2:8" x14ac:dyDescent="0.45">
      <c r="C3">
        <v>4</v>
      </c>
      <c r="D3">
        <v>0</v>
      </c>
      <c r="F3">
        <v>4</v>
      </c>
      <c r="G3">
        <v>0</v>
      </c>
    </row>
    <row r="4" spans="2:8" x14ac:dyDescent="0.45">
      <c r="C4" t="s">
        <v>11</v>
      </c>
      <c r="D4" t="s">
        <v>13</v>
      </c>
      <c r="F4" t="s">
        <v>11</v>
      </c>
      <c r="G4" t="s">
        <v>13</v>
      </c>
    </row>
    <row r="5" spans="2:8" x14ac:dyDescent="0.45">
      <c r="C5">
        <v>3</v>
      </c>
      <c r="D5">
        <v>5</v>
      </c>
      <c r="F5">
        <v>3</v>
      </c>
      <c r="G5">
        <v>2</v>
      </c>
    </row>
    <row r="6" spans="2:8" x14ac:dyDescent="0.45">
      <c r="B6" t="s">
        <v>9</v>
      </c>
    </row>
    <row r="7" spans="2:8" x14ac:dyDescent="0.45">
      <c r="B7">
        <v>0.1</v>
      </c>
    </row>
    <row r="8" spans="2:8" x14ac:dyDescent="0.45">
      <c r="B8" t="s">
        <v>1</v>
      </c>
      <c r="C8" t="s">
        <v>8</v>
      </c>
      <c r="D8" t="s">
        <v>14</v>
      </c>
      <c r="E8" t="s">
        <v>15</v>
      </c>
      <c r="F8" t="s">
        <v>8</v>
      </c>
      <c r="G8" t="s">
        <v>14</v>
      </c>
      <c r="H8" t="s">
        <v>15</v>
      </c>
    </row>
    <row r="9" spans="2:8" x14ac:dyDescent="0.45">
      <c r="B9">
        <v>0</v>
      </c>
      <c r="C9">
        <f>$C$3+$C$5*$B9</f>
        <v>4</v>
      </c>
      <c r="D9">
        <f>$D$3+$D$5*$B9</f>
        <v>0</v>
      </c>
      <c r="E9">
        <f>D9-C9</f>
        <v>-4</v>
      </c>
      <c r="F9">
        <f>$F$3+$F$5*$B9</f>
        <v>4</v>
      </c>
      <c r="G9">
        <f>$G$3+$G$5*$B9</f>
        <v>0</v>
      </c>
      <c r="H9">
        <f>G9-F9</f>
        <v>-4</v>
      </c>
    </row>
    <row r="10" spans="2:8" x14ac:dyDescent="0.45">
      <c r="B10">
        <f t="shared" ref="B10:B39" si="0">B9+$B$7</f>
        <v>0.1</v>
      </c>
      <c r="C10">
        <f t="shared" ref="C10:C39" si="1">$C$3+$C$5*$B10</f>
        <v>4.3</v>
      </c>
      <c r="D10">
        <f t="shared" ref="D10:D39" si="2">$D$3+$D$5*$B10</f>
        <v>0.5</v>
      </c>
      <c r="E10">
        <f t="shared" ref="E10:E39" si="3">D10-C10</f>
        <v>-3.8</v>
      </c>
      <c r="F10">
        <f t="shared" ref="F10:F39" si="4">$F$3+$F$5*$B10</f>
        <v>4.3</v>
      </c>
      <c r="G10">
        <f t="shared" ref="G10:G39" si="5">$G$3+$G$5*$B10</f>
        <v>0.2</v>
      </c>
      <c r="H10">
        <f t="shared" ref="H10:H39" si="6">G10-F10</f>
        <v>-4.0999999999999996</v>
      </c>
    </row>
    <row r="11" spans="2:8" x14ac:dyDescent="0.45">
      <c r="B11">
        <f t="shared" si="0"/>
        <v>0.2</v>
      </c>
      <c r="C11">
        <f t="shared" si="1"/>
        <v>4.5999999999999996</v>
      </c>
      <c r="D11">
        <f t="shared" si="2"/>
        <v>1</v>
      </c>
      <c r="E11">
        <f t="shared" si="3"/>
        <v>-3.5999999999999996</v>
      </c>
      <c r="F11">
        <f t="shared" si="4"/>
        <v>4.5999999999999996</v>
      </c>
      <c r="G11">
        <f t="shared" si="5"/>
        <v>0.4</v>
      </c>
      <c r="H11">
        <f t="shared" si="6"/>
        <v>-4.1999999999999993</v>
      </c>
    </row>
    <row r="12" spans="2:8" x14ac:dyDescent="0.45">
      <c r="B12">
        <f t="shared" si="0"/>
        <v>0.30000000000000004</v>
      </c>
      <c r="C12">
        <f t="shared" si="1"/>
        <v>4.9000000000000004</v>
      </c>
      <c r="D12">
        <f t="shared" si="2"/>
        <v>1.5000000000000002</v>
      </c>
      <c r="E12">
        <f t="shared" si="3"/>
        <v>-3.4000000000000004</v>
      </c>
      <c r="F12">
        <f t="shared" si="4"/>
        <v>4.9000000000000004</v>
      </c>
      <c r="G12">
        <f t="shared" si="5"/>
        <v>0.60000000000000009</v>
      </c>
      <c r="H12">
        <f t="shared" si="6"/>
        <v>-4.3000000000000007</v>
      </c>
    </row>
    <row r="13" spans="2:8" x14ac:dyDescent="0.45">
      <c r="B13">
        <f t="shared" si="0"/>
        <v>0.4</v>
      </c>
      <c r="C13">
        <f t="shared" si="1"/>
        <v>5.2</v>
      </c>
      <c r="D13">
        <f t="shared" si="2"/>
        <v>2</v>
      </c>
      <c r="E13">
        <f t="shared" si="3"/>
        <v>-3.2</v>
      </c>
      <c r="F13">
        <f t="shared" si="4"/>
        <v>5.2</v>
      </c>
      <c r="G13">
        <f t="shared" si="5"/>
        <v>0.8</v>
      </c>
      <c r="H13">
        <f t="shared" si="6"/>
        <v>-4.4000000000000004</v>
      </c>
    </row>
    <row r="14" spans="2:8" x14ac:dyDescent="0.45">
      <c r="B14">
        <f t="shared" si="0"/>
        <v>0.5</v>
      </c>
      <c r="C14">
        <f t="shared" si="1"/>
        <v>5.5</v>
      </c>
      <c r="D14">
        <f t="shared" si="2"/>
        <v>2.5</v>
      </c>
      <c r="E14">
        <f t="shared" si="3"/>
        <v>-3</v>
      </c>
      <c r="F14">
        <f t="shared" si="4"/>
        <v>5.5</v>
      </c>
      <c r="G14">
        <f t="shared" si="5"/>
        <v>1</v>
      </c>
      <c r="H14">
        <f t="shared" si="6"/>
        <v>-4.5</v>
      </c>
    </row>
    <row r="15" spans="2:8" x14ac:dyDescent="0.45">
      <c r="B15">
        <f t="shared" si="0"/>
        <v>0.6</v>
      </c>
      <c r="C15">
        <f t="shared" si="1"/>
        <v>5.8</v>
      </c>
      <c r="D15">
        <f t="shared" si="2"/>
        <v>3</v>
      </c>
      <c r="E15">
        <f t="shared" si="3"/>
        <v>-2.8</v>
      </c>
      <c r="F15">
        <f t="shared" si="4"/>
        <v>5.8</v>
      </c>
      <c r="G15">
        <f t="shared" si="5"/>
        <v>1.2</v>
      </c>
      <c r="H15">
        <f t="shared" si="6"/>
        <v>-4.5999999999999996</v>
      </c>
    </row>
    <row r="16" spans="2:8" x14ac:dyDescent="0.45">
      <c r="B16">
        <f t="shared" si="0"/>
        <v>0.7</v>
      </c>
      <c r="C16">
        <f t="shared" si="1"/>
        <v>6.1</v>
      </c>
      <c r="D16">
        <f t="shared" si="2"/>
        <v>3.5</v>
      </c>
      <c r="E16">
        <f t="shared" si="3"/>
        <v>-2.5999999999999996</v>
      </c>
      <c r="F16">
        <f t="shared" si="4"/>
        <v>6.1</v>
      </c>
      <c r="G16">
        <f t="shared" si="5"/>
        <v>1.4</v>
      </c>
      <c r="H16">
        <f t="shared" si="6"/>
        <v>-4.6999999999999993</v>
      </c>
    </row>
    <row r="17" spans="2:8" x14ac:dyDescent="0.45">
      <c r="B17">
        <f t="shared" si="0"/>
        <v>0.79999999999999993</v>
      </c>
      <c r="C17">
        <f t="shared" si="1"/>
        <v>6.4</v>
      </c>
      <c r="D17">
        <f t="shared" si="2"/>
        <v>3.9999999999999996</v>
      </c>
      <c r="E17">
        <f t="shared" si="3"/>
        <v>-2.4000000000000008</v>
      </c>
      <c r="F17">
        <f t="shared" si="4"/>
        <v>6.4</v>
      </c>
      <c r="G17">
        <f t="shared" si="5"/>
        <v>1.5999999999999999</v>
      </c>
      <c r="H17">
        <f t="shared" si="6"/>
        <v>-4.8000000000000007</v>
      </c>
    </row>
    <row r="18" spans="2:8" x14ac:dyDescent="0.45">
      <c r="B18">
        <f t="shared" si="0"/>
        <v>0.89999999999999991</v>
      </c>
      <c r="C18">
        <f t="shared" si="1"/>
        <v>6.6999999999999993</v>
      </c>
      <c r="D18">
        <f t="shared" si="2"/>
        <v>4.5</v>
      </c>
      <c r="E18">
        <f t="shared" si="3"/>
        <v>-2.1999999999999993</v>
      </c>
      <c r="F18">
        <f t="shared" si="4"/>
        <v>6.6999999999999993</v>
      </c>
      <c r="G18">
        <f t="shared" si="5"/>
        <v>1.7999999999999998</v>
      </c>
      <c r="H18">
        <f t="shared" si="6"/>
        <v>-4.8999999999999995</v>
      </c>
    </row>
    <row r="19" spans="2:8" x14ac:dyDescent="0.45">
      <c r="B19">
        <f t="shared" si="0"/>
        <v>0.99999999999999989</v>
      </c>
      <c r="C19">
        <f t="shared" si="1"/>
        <v>7</v>
      </c>
      <c r="D19">
        <f t="shared" si="2"/>
        <v>4.9999999999999991</v>
      </c>
      <c r="E19">
        <f t="shared" si="3"/>
        <v>-2.0000000000000009</v>
      </c>
      <c r="F19">
        <f t="shared" si="4"/>
        <v>7</v>
      </c>
      <c r="G19">
        <f t="shared" si="5"/>
        <v>1.9999999999999998</v>
      </c>
      <c r="H19">
        <f t="shared" si="6"/>
        <v>-5</v>
      </c>
    </row>
    <row r="20" spans="2:8" x14ac:dyDescent="0.45">
      <c r="B20">
        <f t="shared" si="0"/>
        <v>1.0999999999999999</v>
      </c>
      <c r="C20">
        <f t="shared" si="1"/>
        <v>7.3</v>
      </c>
      <c r="D20">
        <f t="shared" si="2"/>
        <v>5.4999999999999991</v>
      </c>
      <c r="E20">
        <f t="shared" si="3"/>
        <v>-1.8000000000000007</v>
      </c>
      <c r="F20">
        <f t="shared" si="4"/>
        <v>7.3</v>
      </c>
      <c r="G20">
        <f t="shared" si="5"/>
        <v>2.1999999999999997</v>
      </c>
      <c r="H20">
        <f t="shared" si="6"/>
        <v>-5.0999999999999996</v>
      </c>
    </row>
    <row r="21" spans="2:8" x14ac:dyDescent="0.45">
      <c r="B21">
        <f t="shared" si="0"/>
        <v>1.2</v>
      </c>
      <c r="C21">
        <f t="shared" si="1"/>
        <v>7.6</v>
      </c>
      <c r="D21">
        <f t="shared" si="2"/>
        <v>6</v>
      </c>
      <c r="E21">
        <f t="shared" si="3"/>
        <v>-1.5999999999999996</v>
      </c>
      <c r="F21">
        <f t="shared" si="4"/>
        <v>7.6</v>
      </c>
      <c r="G21">
        <f t="shared" si="5"/>
        <v>2.4</v>
      </c>
      <c r="H21">
        <f t="shared" si="6"/>
        <v>-5.1999999999999993</v>
      </c>
    </row>
    <row r="22" spans="2:8" x14ac:dyDescent="0.45">
      <c r="B22">
        <f t="shared" si="0"/>
        <v>1.3</v>
      </c>
      <c r="C22">
        <f t="shared" si="1"/>
        <v>7.9</v>
      </c>
      <c r="D22">
        <f t="shared" si="2"/>
        <v>6.5</v>
      </c>
      <c r="E22">
        <f t="shared" si="3"/>
        <v>-1.4000000000000004</v>
      </c>
      <c r="F22">
        <f t="shared" si="4"/>
        <v>7.9</v>
      </c>
      <c r="G22">
        <f t="shared" si="5"/>
        <v>2.6</v>
      </c>
      <c r="H22">
        <f t="shared" si="6"/>
        <v>-5.3000000000000007</v>
      </c>
    </row>
    <row r="23" spans="2:8" x14ac:dyDescent="0.45">
      <c r="B23">
        <f t="shared" si="0"/>
        <v>1.4000000000000001</v>
      </c>
      <c r="C23">
        <f t="shared" si="1"/>
        <v>8.1999999999999993</v>
      </c>
      <c r="D23">
        <f t="shared" si="2"/>
        <v>7.0000000000000009</v>
      </c>
      <c r="E23">
        <f t="shared" si="3"/>
        <v>-1.1999999999999984</v>
      </c>
      <c r="F23">
        <f t="shared" si="4"/>
        <v>8.1999999999999993</v>
      </c>
      <c r="G23">
        <f t="shared" si="5"/>
        <v>2.8000000000000003</v>
      </c>
      <c r="H23">
        <f t="shared" si="6"/>
        <v>-5.3999999999999986</v>
      </c>
    </row>
    <row r="24" spans="2:8" x14ac:dyDescent="0.45">
      <c r="B24">
        <f t="shared" si="0"/>
        <v>1.5000000000000002</v>
      </c>
      <c r="C24">
        <f t="shared" si="1"/>
        <v>8.5</v>
      </c>
      <c r="D24">
        <f t="shared" si="2"/>
        <v>7.5000000000000009</v>
      </c>
      <c r="E24">
        <f t="shared" si="3"/>
        <v>-0.99999999999999911</v>
      </c>
      <c r="F24">
        <f t="shared" si="4"/>
        <v>8.5</v>
      </c>
      <c r="G24">
        <f t="shared" si="5"/>
        <v>3.0000000000000004</v>
      </c>
      <c r="H24">
        <f t="shared" si="6"/>
        <v>-5.5</v>
      </c>
    </row>
    <row r="25" spans="2:8" x14ac:dyDescent="0.45">
      <c r="B25">
        <f t="shared" si="0"/>
        <v>1.6000000000000003</v>
      </c>
      <c r="C25">
        <f t="shared" si="1"/>
        <v>8.8000000000000007</v>
      </c>
      <c r="D25">
        <f t="shared" si="2"/>
        <v>8.0000000000000018</v>
      </c>
      <c r="E25">
        <f t="shared" si="3"/>
        <v>-0.79999999999999893</v>
      </c>
      <c r="F25">
        <f t="shared" si="4"/>
        <v>8.8000000000000007</v>
      </c>
      <c r="G25">
        <f t="shared" si="5"/>
        <v>3.2000000000000006</v>
      </c>
      <c r="H25">
        <f t="shared" si="6"/>
        <v>-5.6</v>
      </c>
    </row>
    <row r="26" spans="2:8" x14ac:dyDescent="0.45">
      <c r="B26">
        <f t="shared" si="0"/>
        <v>1.7000000000000004</v>
      </c>
      <c r="C26">
        <f t="shared" si="1"/>
        <v>9.1000000000000014</v>
      </c>
      <c r="D26">
        <f t="shared" si="2"/>
        <v>8.5000000000000018</v>
      </c>
      <c r="E26">
        <f t="shared" si="3"/>
        <v>-0.59999999999999964</v>
      </c>
      <c r="F26">
        <f t="shared" si="4"/>
        <v>9.1000000000000014</v>
      </c>
      <c r="G26">
        <f t="shared" si="5"/>
        <v>3.4000000000000008</v>
      </c>
      <c r="H26">
        <f t="shared" si="6"/>
        <v>-5.7000000000000011</v>
      </c>
    </row>
    <row r="27" spans="2:8" x14ac:dyDescent="0.45">
      <c r="B27">
        <f t="shared" si="0"/>
        <v>1.8000000000000005</v>
      </c>
      <c r="C27">
        <f t="shared" si="1"/>
        <v>9.4000000000000021</v>
      </c>
      <c r="D27">
        <f t="shared" si="2"/>
        <v>9.0000000000000018</v>
      </c>
      <c r="E27">
        <f t="shared" si="3"/>
        <v>-0.40000000000000036</v>
      </c>
      <c r="F27">
        <f t="shared" si="4"/>
        <v>9.4000000000000021</v>
      </c>
      <c r="G27">
        <f t="shared" si="5"/>
        <v>3.600000000000001</v>
      </c>
      <c r="H27">
        <f t="shared" si="6"/>
        <v>-5.8000000000000007</v>
      </c>
    </row>
    <row r="28" spans="2:8" x14ac:dyDescent="0.45">
      <c r="B28">
        <f t="shared" si="0"/>
        <v>1.9000000000000006</v>
      </c>
      <c r="C28">
        <f t="shared" si="1"/>
        <v>9.7000000000000028</v>
      </c>
      <c r="D28">
        <f t="shared" si="2"/>
        <v>9.5000000000000036</v>
      </c>
      <c r="E28">
        <f t="shared" si="3"/>
        <v>-0.19999999999999929</v>
      </c>
      <c r="F28">
        <f t="shared" si="4"/>
        <v>9.7000000000000028</v>
      </c>
      <c r="G28">
        <f t="shared" si="5"/>
        <v>3.8000000000000012</v>
      </c>
      <c r="H28">
        <f t="shared" si="6"/>
        <v>-5.9000000000000021</v>
      </c>
    </row>
    <row r="29" spans="2:8" x14ac:dyDescent="0.45">
      <c r="B29">
        <f t="shared" si="0"/>
        <v>2.0000000000000004</v>
      </c>
      <c r="C29">
        <f t="shared" si="1"/>
        <v>10.000000000000002</v>
      </c>
      <c r="D29">
        <f t="shared" si="2"/>
        <v>10.000000000000002</v>
      </c>
      <c r="E29">
        <f t="shared" si="3"/>
        <v>0</v>
      </c>
      <c r="F29">
        <f t="shared" si="4"/>
        <v>10.000000000000002</v>
      </c>
      <c r="G29">
        <f t="shared" si="5"/>
        <v>4.0000000000000009</v>
      </c>
      <c r="H29">
        <f t="shared" si="6"/>
        <v>-6.0000000000000009</v>
      </c>
    </row>
    <row r="30" spans="2:8" x14ac:dyDescent="0.45">
      <c r="B30">
        <f t="shared" si="0"/>
        <v>2.1000000000000005</v>
      </c>
      <c r="C30">
        <f t="shared" si="1"/>
        <v>10.3</v>
      </c>
      <c r="D30">
        <f t="shared" si="2"/>
        <v>10.500000000000004</v>
      </c>
      <c r="E30">
        <f t="shared" si="3"/>
        <v>0.20000000000000284</v>
      </c>
      <c r="F30">
        <f t="shared" si="4"/>
        <v>10.3</v>
      </c>
      <c r="G30">
        <f t="shared" si="5"/>
        <v>4.2000000000000011</v>
      </c>
      <c r="H30">
        <f t="shared" si="6"/>
        <v>-6.1</v>
      </c>
    </row>
    <row r="31" spans="2:8" x14ac:dyDescent="0.45">
      <c r="B31">
        <f t="shared" si="0"/>
        <v>2.2000000000000006</v>
      </c>
      <c r="C31">
        <f t="shared" si="1"/>
        <v>10.600000000000001</v>
      </c>
      <c r="D31">
        <f t="shared" si="2"/>
        <v>11.000000000000004</v>
      </c>
      <c r="E31">
        <f t="shared" si="3"/>
        <v>0.40000000000000213</v>
      </c>
      <c r="F31">
        <f t="shared" si="4"/>
        <v>10.600000000000001</v>
      </c>
      <c r="G31">
        <f t="shared" si="5"/>
        <v>4.4000000000000012</v>
      </c>
      <c r="H31">
        <f t="shared" si="6"/>
        <v>-6.2</v>
      </c>
    </row>
    <row r="32" spans="2:8" x14ac:dyDescent="0.45">
      <c r="B32">
        <f t="shared" si="0"/>
        <v>2.3000000000000007</v>
      </c>
      <c r="C32">
        <f t="shared" si="1"/>
        <v>10.900000000000002</v>
      </c>
      <c r="D32">
        <f t="shared" si="2"/>
        <v>11.500000000000004</v>
      </c>
      <c r="E32">
        <f t="shared" si="3"/>
        <v>0.60000000000000142</v>
      </c>
      <c r="F32">
        <f t="shared" si="4"/>
        <v>10.900000000000002</v>
      </c>
      <c r="G32">
        <f t="shared" si="5"/>
        <v>4.6000000000000014</v>
      </c>
      <c r="H32">
        <f t="shared" si="6"/>
        <v>-6.3000000000000007</v>
      </c>
    </row>
    <row r="33" spans="2:8" x14ac:dyDescent="0.45">
      <c r="B33">
        <f t="shared" si="0"/>
        <v>2.4000000000000008</v>
      </c>
      <c r="C33">
        <f t="shared" si="1"/>
        <v>11.200000000000003</v>
      </c>
      <c r="D33">
        <f t="shared" si="2"/>
        <v>12.000000000000004</v>
      </c>
      <c r="E33">
        <f t="shared" si="3"/>
        <v>0.80000000000000071</v>
      </c>
      <c r="F33">
        <f t="shared" si="4"/>
        <v>11.200000000000003</v>
      </c>
      <c r="G33">
        <f t="shared" si="5"/>
        <v>4.8000000000000016</v>
      </c>
      <c r="H33">
        <f t="shared" si="6"/>
        <v>-6.4000000000000012</v>
      </c>
    </row>
    <row r="34" spans="2:8" x14ac:dyDescent="0.45">
      <c r="B34">
        <f t="shared" si="0"/>
        <v>2.5000000000000009</v>
      </c>
      <c r="C34">
        <f t="shared" si="1"/>
        <v>11.500000000000004</v>
      </c>
      <c r="D34">
        <f t="shared" si="2"/>
        <v>12.500000000000004</v>
      </c>
      <c r="E34">
        <f t="shared" si="3"/>
        <v>1</v>
      </c>
      <c r="F34">
        <f t="shared" si="4"/>
        <v>11.500000000000004</v>
      </c>
      <c r="G34">
        <f t="shared" si="5"/>
        <v>5.0000000000000018</v>
      </c>
      <c r="H34">
        <f t="shared" si="6"/>
        <v>-6.5000000000000018</v>
      </c>
    </row>
    <row r="35" spans="2:8" x14ac:dyDescent="0.45">
      <c r="B35">
        <f t="shared" si="0"/>
        <v>2.600000000000001</v>
      </c>
      <c r="C35">
        <f t="shared" si="1"/>
        <v>11.800000000000002</v>
      </c>
      <c r="D35">
        <f t="shared" si="2"/>
        <v>13.000000000000005</v>
      </c>
      <c r="E35">
        <f t="shared" si="3"/>
        <v>1.2000000000000028</v>
      </c>
      <c r="F35">
        <f t="shared" si="4"/>
        <v>11.800000000000002</v>
      </c>
      <c r="G35">
        <f t="shared" si="5"/>
        <v>5.200000000000002</v>
      </c>
      <c r="H35">
        <f t="shared" si="6"/>
        <v>-6.6000000000000005</v>
      </c>
    </row>
    <row r="36" spans="2:8" x14ac:dyDescent="0.45">
      <c r="B36">
        <f t="shared" si="0"/>
        <v>2.7000000000000011</v>
      </c>
      <c r="C36">
        <f t="shared" si="1"/>
        <v>12.100000000000003</v>
      </c>
      <c r="D36">
        <f t="shared" si="2"/>
        <v>13.500000000000005</v>
      </c>
      <c r="E36">
        <f t="shared" si="3"/>
        <v>1.4000000000000021</v>
      </c>
      <c r="F36">
        <f t="shared" si="4"/>
        <v>12.100000000000003</v>
      </c>
      <c r="G36">
        <f t="shared" si="5"/>
        <v>5.4000000000000021</v>
      </c>
      <c r="H36">
        <f t="shared" si="6"/>
        <v>-6.7000000000000011</v>
      </c>
    </row>
    <row r="37" spans="2:8" x14ac:dyDescent="0.45">
      <c r="B37">
        <f t="shared" si="0"/>
        <v>2.8000000000000012</v>
      </c>
      <c r="C37">
        <f t="shared" si="1"/>
        <v>12.400000000000004</v>
      </c>
      <c r="D37">
        <f t="shared" si="2"/>
        <v>14.000000000000005</v>
      </c>
      <c r="E37">
        <f t="shared" si="3"/>
        <v>1.6000000000000014</v>
      </c>
      <c r="F37">
        <f t="shared" si="4"/>
        <v>12.400000000000004</v>
      </c>
      <c r="G37">
        <f t="shared" si="5"/>
        <v>5.6000000000000023</v>
      </c>
      <c r="H37">
        <f t="shared" si="6"/>
        <v>-6.8000000000000016</v>
      </c>
    </row>
    <row r="38" spans="2:8" x14ac:dyDescent="0.45">
      <c r="B38">
        <f t="shared" si="0"/>
        <v>2.9000000000000012</v>
      </c>
      <c r="C38">
        <f t="shared" si="1"/>
        <v>12.700000000000003</v>
      </c>
      <c r="D38">
        <f t="shared" si="2"/>
        <v>14.500000000000007</v>
      </c>
      <c r="E38">
        <f t="shared" si="3"/>
        <v>1.8000000000000043</v>
      </c>
      <c r="F38">
        <f t="shared" si="4"/>
        <v>12.700000000000003</v>
      </c>
      <c r="G38">
        <f t="shared" si="5"/>
        <v>5.8000000000000025</v>
      </c>
      <c r="H38">
        <f t="shared" si="6"/>
        <v>-6.9</v>
      </c>
    </row>
    <row r="39" spans="2:8" x14ac:dyDescent="0.45">
      <c r="B39">
        <f t="shared" si="0"/>
        <v>3.0000000000000013</v>
      </c>
      <c r="C39">
        <f t="shared" si="1"/>
        <v>13.000000000000004</v>
      </c>
      <c r="D39">
        <f t="shared" si="2"/>
        <v>15.000000000000007</v>
      </c>
      <c r="E39">
        <f t="shared" si="3"/>
        <v>2.0000000000000036</v>
      </c>
      <c r="F39">
        <f t="shared" si="4"/>
        <v>13.000000000000004</v>
      </c>
      <c r="G39">
        <f t="shared" si="5"/>
        <v>6.0000000000000027</v>
      </c>
      <c r="H39">
        <f t="shared" si="6"/>
        <v>-7.0000000000000009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I20" sqref="I20:I21"/>
    </sheetView>
  </sheetViews>
  <sheetFormatPr baseColWidth="10" defaultRowHeight="14.25" x14ac:dyDescent="0.45"/>
  <sheetData>
    <row r="3" spans="2:5" x14ac:dyDescent="0.45">
      <c r="B3" t="s">
        <v>0</v>
      </c>
      <c r="C3" t="s">
        <v>1</v>
      </c>
      <c r="D3" t="s">
        <v>3</v>
      </c>
      <c r="E3" t="s">
        <v>4</v>
      </c>
    </row>
    <row r="4" spans="2:5" x14ac:dyDescent="0.45">
      <c r="B4">
        <v>2015</v>
      </c>
      <c r="C4">
        <v>103</v>
      </c>
    </row>
    <row r="5" spans="2:5" x14ac:dyDescent="0.45">
      <c r="B5">
        <v>2016</v>
      </c>
      <c r="C5">
        <v>110</v>
      </c>
      <c r="D5">
        <f>C5/C4</f>
        <v>1.0679611650485437</v>
      </c>
      <c r="E5" s="1">
        <f>D5-1</f>
        <v>6.7961165048543659E-2</v>
      </c>
    </row>
    <row r="6" spans="2:5" x14ac:dyDescent="0.45">
      <c r="B6">
        <v>2017</v>
      </c>
      <c r="C6">
        <v>97</v>
      </c>
      <c r="D6">
        <f t="shared" ref="D6:D8" si="0">C6/C5</f>
        <v>0.88181818181818183</v>
      </c>
      <c r="E6" s="1">
        <f t="shared" ref="E6:E8" si="1">D6-1</f>
        <v>-0.11818181818181817</v>
      </c>
    </row>
    <row r="7" spans="2:5" x14ac:dyDescent="0.45">
      <c r="B7">
        <v>2018</v>
      </c>
      <c r="C7">
        <v>105</v>
      </c>
      <c r="D7">
        <f t="shared" si="0"/>
        <v>1.0824742268041236</v>
      </c>
      <c r="E7" s="1">
        <f t="shared" si="1"/>
        <v>8.247422680412364E-2</v>
      </c>
    </row>
    <row r="8" spans="2:5" x14ac:dyDescent="0.45">
      <c r="B8">
        <v>2019</v>
      </c>
      <c r="C8">
        <v>121</v>
      </c>
      <c r="D8">
        <f t="shared" si="0"/>
        <v>1.1523809523809523</v>
      </c>
      <c r="E8" s="1">
        <f t="shared" si="1"/>
        <v>0.15238095238095228</v>
      </c>
    </row>
    <row r="9" spans="2:5" x14ac:dyDescent="0.45">
      <c r="E9" s="1"/>
    </row>
    <row r="10" spans="2:5" x14ac:dyDescent="0.45">
      <c r="C10" t="s">
        <v>2</v>
      </c>
      <c r="D10" t="s">
        <v>5</v>
      </c>
      <c r="E10" s="1" t="s">
        <v>6</v>
      </c>
    </row>
    <row r="11" spans="2:5" x14ac:dyDescent="0.45">
      <c r="C11" s="2">
        <f>AVERAGE(C4:C8)</f>
        <v>107.2</v>
      </c>
      <c r="D11">
        <f>GEOMEAN(D5:D8)</f>
        <v>1.041087030934841</v>
      </c>
      <c r="E11" s="1">
        <f>AVERAGE(E5:E8)</f>
        <v>4.6158631512950354E-2</v>
      </c>
    </row>
    <row r="12" spans="2:5" x14ac:dyDescent="0.45">
      <c r="D12" s="1" t="s">
        <v>7</v>
      </c>
    </row>
    <row r="13" spans="2:5" x14ac:dyDescent="0.45">
      <c r="D13" s="1">
        <f>D11-1</f>
        <v>4.1087030934841007E-2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>
      <selection activeCell="A8" sqref="A8"/>
    </sheetView>
  </sheetViews>
  <sheetFormatPr baseColWidth="10" defaultRowHeight="14.25" x14ac:dyDescent="0.45"/>
  <sheetData>
    <row r="1" spans="2:12" x14ac:dyDescent="0.45">
      <c r="B1" t="s">
        <v>16</v>
      </c>
      <c r="C1">
        <f>1/3</f>
        <v>0.33333333333333331</v>
      </c>
    </row>
    <row r="2" spans="2:12" x14ac:dyDescent="0.45">
      <c r="B2" t="s">
        <v>17</v>
      </c>
      <c r="C2">
        <v>2</v>
      </c>
    </row>
    <row r="3" spans="2:12" x14ac:dyDescent="0.45">
      <c r="B3" t="s">
        <v>20</v>
      </c>
      <c r="C3" t="s">
        <v>18</v>
      </c>
      <c r="D3" t="s">
        <v>19</v>
      </c>
    </row>
    <row r="4" spans="2:12" x14ac:dyDescent="0.45">
      <c r="B4">
        <v>0</v>
      </c>
      <c r="C4">
        <f t="shared" ref="C4:C14" si="0">C$2*C$1^$B4</f>
        <v>2</v>
      </c>
      <c r="D4">
        <f>SUM(C$4:C4)</f>
        <v>2</v>
      </c>
    </row>
    <row r="5" spans="2:12" x14ac:dyDescent="0.45">
      <c r="B5">
        <f t="shared" ref="B5:B14" si="1">B4+1</f>
        <v>1</v>
      </c>
      <c r="C5">
        <f t="shared" si="0"/>
        <v>0.66666666666666663</v>
      </c>
      <c r="D5">
        <f>SUM(C$4:C5)</f>
        <v>2.6666666666666665</v>
      </c>
      <c r="K5" s="3"/>
      <c r="L5" s="3"/>
    </row>
    <row r="6" spans="2:12" x14ac:dyDescent="0.45">
      <c r="B6">
        <f t="shared" si="1"/>
        <v>2</v>
      </c>
      <c r="C6">
        <f t="shared" si="0"/>
        <v>0.22222222222222221</v>
      </c>
      <c r="D6">
        <f>SUM(C$4:C6)</f>
        <v>2.8888888888888888</v>
      </c>
    </row>
    <row r="7" spans="2:12" x14ac:dyDescent="0.45">
      <c r="B7">
        <f t="shared" si="1"/>
        <v>3</v>
      </c>
      <c r="C7">
        <f t="shared" si="0"/>
        <v>7.407407407407407E-2</v>
      </c>
      <c r="D7">
        <f>SUM(C$4:C7)</f>
        <v>2.9629629629629628</v>
      </c>
    </row>
    <row r="8" spans="2:12" x14ac:dyDescent="0.45">
      <c r="B8">
        <f t="shared" si="1"/>
        <v>4</v>
      </c>
      <c r="C8">
        <f t="shared" si="0"/>
        <v>2.4691358024691357E-2</v>
      </c>
      <c r="D8">
        <f>SUM(C$4:C8)</f>
        <v>2.9876543209876543</v>
      </c>
    </row>
    <row r="9" spans="2:12" x14ac:dyDescent="0.45">
      <c r="B9">
        <f t="shared" si="1"/>
        <v>5</v>
      </c>
      <c r="C9">
        <f t="shared" si="0"/>
        <v>8.2304526748971183E-3</v>
      </c>
      <c r="D9">
        <f>SUM(C$4:C9)</f>
        <v>2.9958847736625516</v>
      </c>
    </row>
    <row r="10" spans="2:12" x14ac:dyDescent="0.45">
      <c r="B10">
        <f t="shared" si="1"/>
        <v>6</v>
      </c>
      <c r="C10">
        <f t="shared" si="0"/>
        <v>2.7434842249657062E-3</v>
      </c>
      <c r="D10">
        <f>SUM(C$4:C10)</f>
        <v>2.9986282578875172</v>
      </c>
    </row>
    <row r="11" spans="2:12" x14ac:dyDescent="0.45">
      <c r="B11">
        <f t="shared" si="1"/>
        <v>7</v>
      </c>
      <c r="C11">
        <f t="shared" si="0"/>
        <v>9.1449474165523534E-4</v>
      </c>
      <c r="D11">
        <f>SUM(C$4:C11)</f>
        <v>2.9995427526291722</v>
      </c>
    </row>
    <row r="12" spans="2:12" x14ac:dyDescent="0.45">
      <c r="B12">
        <f t="shared" si="1"/>
        <v>8</v>
      </c>
      <c r="C12">
        <f t="shared" si="0"/>
        <v>3.0483158055174511E-4</v>
      </c>
      <c r="D12">
        <f>SUM(C$4:C12)</f>
        <v>2.9998475842097241</v>
      </c>
    </row>
    <row r="13" spans="2:12" x14ac:dyDescent="0.45">
      <c r="B13">
        <f t="shared" si="1"/>
        <v>9</v>
      </c>
      <c r="C13">
        <f t="shared" si="0"/>
        <v>1.016105268505817E-4</v>
      </c>
      <c r="D13">
        <f>SUM(C$4:C13)</f>
        <v>2.9999491947365748</v>
      </c>
    </row>
    <row r="14" spans="2:12" x14ac:dyDescent="0.45">
      <c r="B14">
        <f t="shared" si="1"/>
        <v>10</v>
      </c>
      <c r="C14">
        <f t="shared" si="0"/>
        <v>3.3870175616860565E-5</v>
      </c>
      <c r="D14">
        <f>SUM(C$4:C14)</f>
        <v>2.9999830649121919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A1a</vt:lpstr>
      <vt:lpstr>A1e1</vt:lpstr>
      <vt:lpstr>A1e2</vt:lpstr>
      <vt:lpstr>A1e3</vt:lpstr>
      <vt:lpstr>A1e4</vt:lpstr>
      <vt:lpstr>A2</vt:lpstr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be1046</dc:creator>
  <cp:lastModifiedBy>be1046</cp:lastModifiedBy>
  <dcterms:created xsi:type="dcterms:W3CDTF">2020-02-17T10:04:06Z</dcterms:created>
  <dcterms:modified xsi:type="dcterms:W3CDTF">2020-02-17T23:23:56Z</dcterms:modified>
</cp:coreProperties>
</file>