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k\Jade\Vorlesungen\2020WS\Makro\Vorlesung\"/>
    </mc:Choice>
  </mc:AlternateContent>
  <bookViews>
    <workbookView xWindow="0" yWindow="0" windowWidth="19568" windowHeight="7590"/>
  </bookViews>
  <sheets>
    <sheet name="BIP-Rechnu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F16" i="1"/>
  <c r="J15" i="1"/>
  <c r="K15" i="1" s="1"/>
  <c r="I15" i="1"/>
  <c r="F15" i="1"/>
  <c r="J16" i="1" s="1"/>
  <c r="K16" i="1" s="1"/>
  <c r="A15" i="1"/>
  <c r="J14" i="1"/>
  <c r="K14" i="1" s="1"/>
  <c r="I14" i="1"/>
  <c r="F14" i="1"/>
  <c r="G14" i="1" s="1"/>
  <c r="A14" i="1"/>
  <c r="A13" i="1" s="1"/>
  <c r="L13" i="1"/>
  <c r="F13" i="1"/>
  <c r="A7" i="1"/>
  <c r="A6" i="1"/>
  <c r="A5" i="1" s="1"/>
  <c r="G16" i="1" l="1"/>
  <c r="L14" i="1"/>
  <c r="M14" i="1" s="1"/>
  <c r="N14" i="1" s="1"/>
  <c r="H14" i="1"/>
  <c r="G15" i="1"/>
  <c r="L16" i="1" l="1"/>
  <c r="M16" i="1" s="1"/>
  <c r="N16" i="1" s="1"/>
  <c r="H16" i="1"/>
  <c r="L15" i="1"/>
  <c r="M15" i="1" s="1"/>
  <c r="N15" i="1" s="1"/>
  <c r="H15" i="1"/>
</calcChain>
</file>

<file path=xl/sharedStrings.xml><?xml version="1.0" encoding="utf-8"?>
<sst xmlns="http://schemas.openxmlformats.org/spreadsheetml/2006/main" count="24" uniqueCount="12">
  <si>
    <t>P1</t>
  </si>
  <si>
    <t>m1</t>
  </si>
  <si>
    <t>P2</t>
  </si>
  <si>
    <t>m2</t>
  </si>
  <si>
    <t>BIPnom</t>
  </si>
  <si>
    <t>Index BIPnom 2016=100</t>
  </si>
  <si>
    <t>Wachstum BIPnom</t>
  </si>
  <si>
    <t>BIPreal</t>
  </si>
  <si>
    <t>Index BIPreal 2016=100</t>
  </si>
  <si>
    <t>Wachstum BIPreal</t>
  </si>
  <si>
    <t>Index BIP-Deflator 2016=100</t>
  </si>
  <si>
    <t>Wachstum BIP-Deflator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</si>
</sst>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6"/>
  <sheetViews>
    <sheetView tabSelected="1" topLeftCell="A7" workbookViewId="0">
      <selection activeCell="N14" sqref="N14"/>
    </sheetView>
  </sheetViews>
  <sheetFormatPr baseColWidth="10" defaultRowHeight="14.25" x14ac:dyDescent="0.45"/>
  <cols>
    <col min="1" max="12" width="9.59765625" customWidth="1"/>
  </cols>
  <sheetData>
    <row r="3" spans="1:14" x14ac:dyDescent="0.4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ht="42.75" x14ac:dyDescent="0.45">
      <c r="A4" s="3"/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  <c r="M4" s="4" t="s">
        <v>11</v>
      </c>
      <c r="N4" s="4"/>
    </row>
    <row r="5" spans="1:14" ht="30" customHeight="1" x14ac:dyDescent="0.45">
      <c r="A5" s="5">
        <f t="shared" ref="A5:A6" si="0">A6-1</f>
        <v>2016</v>
      </c>
      <c r="B5" s="5">
        <v>0.9</v>
      </c>
      <c r="C5" s="5">
        <v>100</v>
      </c>
      <c r="D5" s="5">
        <v>2</v>
      </c>
      <c r="E5" s="5">
        <v>200</v>
      </c>
      <c r="F5" s="6"/>
      <c r="G5" s="6">
        <v>100</v>
      </c>
      <c r="H5" s="6"/>
      <c r="I5" s="6"/>
      <c r="J5" s="6">
        <v>100</v>
      </c>
      <c r="K5" s="6"/>
      <c r="L5" s="6"/>
      <c r="M5" s="6"/>
      <c r="N5" s="6"/>
    </row>
    <row r="6" spans="1:14" ht="30" customHeight="1" x14ac:dyDescent="0.45">
      <c r="A6" s="5">
        <f t="shared" si="0"/>
        <v>2017</v>
      </c>
      <c r="B6" s="5">
        <v>1</v>
      </c>
      <c r="C6" s="5">
        <v>100</v>
      </c>
      <c r="D6" s="5">
        <v>2</v>
      </c>
      <c r="E6" s="5">
        <v>210</v>
      </c>
      <c r="F6" s="6"/>
      <c r="G6" s="6"/>
      <c r="H6" s="7"/>
      <c r="I6" s="6"/>
      <c r="J6" s="6"/>
      <c r="K6" s="7"/>
      <c r="L6" s="6"/>
      <c r="M6" s="7"/>
      <c r="N6" s="7"/>
    </row>
    <row r="7" spans="1:14" ht="30" customHeight="1" x14ac:dyDescent="0.45">
      <c r="A7" s="5">
        <f>A8-1</f>
        <v>2018</v>
      </c>
      <c r="B7" s="5">
        <v>1.05</v>
      </c>
      <c r="C7" s="5">
        <v>120</v>
      </c>
      <c r="D7" s="5">
        <v>2.2000000000000002</v>
      </c>
      <c r="E7" s="5">
        <v>220</v>
      </c>
      <c r="F7" s="6"/>
      <c r="G7" s="6"/>
      <c r="H7" s="7"/>
      <c r="I7" s="6"/>
      <c r="J7" s="6"/>
      <c r="K7" s="7"/>
      <c r="L7" s="6"/>
      <c r="M7" s="7"/>
      <c r="N7" s="7"/>
    </row>
    <row r="8" spans="1:14" ht="30" customHeight="1" x14ac:dyDescent="0.45">
      <c r="A8" s="5">
        <v>2019</v>
      </c>
      <c r="B8" s="5">
        <v>1.2</v>
      </c>
      <c r="C8" s="5">
        <v>140</v>
      </c>
      <c r="D8" s="5">
        <v>2.2999999999999998</v>
      </c>
      <c r="E8" s="5">
        <v>230</v>
      </c>
      <c r="F8" s="6"/>
      <c r="G8" s="6"/>
      <c r="H8" s="7"/>
      <c r="I8" s="6"/>
      <c r="J8" s="6"/>
      <c r="K8" s="7"/>
      <c r="L8" s="6"/>
      <c r="M8" s="7"/>
      <c r="N8" s="7"/>
    </row>
    <row r="12" spans="1:14" ht="42.75" x14ac:dyDescent="0.45">
      <c r="A12" s="3"/>
      <c r="B12" s="4" t="s">
        <v>0</v>
      </c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7</v>
      </c>
      <c r="J12" s="4" t="s">
        <v>8</v>
      </c>
      <c r="K12" s="4" t="s">
        <v>6</v>
      </c>
      <c r="L12" s="4" t="s">
        <v>10</v>
      </c>
      <c r="M12" s="4" t="s">
        <v>11</v>
      </c>
      <c r="N12" s="4"/>
    </row>
    <row r="13" spans="1:14" ht="30" customHeight="1" x14ac:dyDescent="0.45">
      <c r="A13" s="5">
        <f t="shared" ref="A13:A14" si="1">A14-1</f>
        <v>2016</v>
      </c>
      <c r="B13" s="5">
        <v>0.9</v>
      </c>
      <c r="C13" s="5">
        <v>100</v>
      </c>
      <c r="D13" s="5">
        <v>2</v>
      </c>
      <c r="E13" s="5">
        <v>200</v>
      </c>
      <c r="F13" s="6">
        <f>B13*C13+D13*E13</f>
        <v>490</v>
      </c>
      <c r="G13" s="6">
        <v>100</v>
      </c>
      <c r="H13" s="6"/>
      <c r="I13" s="6"/>
      <c r="J13" s="6">
        <v>100</v>
      </c>
      <c r="K13" s="6"/>
      <c r="L13" s="6">
        <f>G13/J13*100</f>
        <v>100</v>
      </c>
      <c r="M13" s="6"/>
      <c r="N13" s="6"/>
    </row>
    <row r="14" spans="1:14" ht="30" customHeight="1" x14ac:dyDescent="0.45">
      <c r="A14" s="5">
        <f t="shared" si="1"/>
        <v>2017</v>
      </c>
      <c r="B14" s="5">
        <v>1</v>
      </c>
      <c r="C14" s="5">
        <v>100</v>
      </c>
      <c r="D14" s="5">
        <v>2</v>
      </c>
      <c r="E14" s="5">
        <v>210</v>
      </c>
      <c r="F14" s="6">
        <f t="shared" ref="F14:F16" si="2">B14*C14+D14*E14</f>
        <v>520</v>
      </c>
      <c r="G14" s="6">
        <f>F14/F13*G13</f>
        <v>106.12244897959184</v>
      </c>
      <c r="H14" s="8">
        <f>G14/G13-1</f>
        <v>6.1224489795918435E-2</v>
      </c>
      <c r="I14" s="6">
        <f>C14*B13+E14*D13</f>
        <v>510</v>
      </c>
      <c r="J14" s="6">
        <f>(C14*B13+E14*D13)/F13*J13</f>
        <v>104.08163265306123</v>
      </c>
      <c r="K14" s="8">
        <f>J14/J13-1</f>
        <v>4.081632653061229E-2</v>
      </c>
      <c r="L14" s="6">
        <f>G14/J14*100</f>
        <v>101.96078431372548</v>
      </c>
      <c r="M14" s="8">
        <f>L14/L13-1</f>
        <v>1.9607843137254832E-2</v>
      </c>
      <c r="N14" s="8">
        <f>M14+K14</f>
        <v>6.0424169667867123E-2</v>
      </c>
    </row>
    <row r="15" spans="1:14" ht="30" customHeight="1" x14ac:dyDescent="0.45">
      <c r="A15" s="5">
        <f>A16-1</f>
        <v>2018</v>
      </c>
      <c r="B15" s="5">
        <v>1.05</v>
      </c>
      <c r="C15" s="5">
        <v>120</v>
      </c>
      <c r="D15" s="5">
        <v>2.2000000000000002</v>
      </c>
      <c r="E15" s="5">
        <v>220</v>
      </c>
      <c r="F15" s="6">
        <f t="shared" si="2"/>
        <v>610</v>
      </c>
      <c r="G15" s="6">
        <f t="shared" ref="G15:G16" si="3">F15/F14*G14</f>
        <v>124.48979591836735</v>
      </c>
      <c r="H15" s="8">
        <f t="shared" ref="H15:H16" si="4">G15/G14-1</f>
        <v>0.17307692307692313</v>
      </c>
      <c r="I15" s="6">
        <f t="shared" ref="I15:I16" si="5">C15*B14+E15*D14</f>
        <v>560</v>
      </c>
      <c r="J15" s="6">
        <f>(C15*B14+E15*D14)/F14*J14</f>
        <v>112.08791208791209</v>
      </c>
      <c r="K15" s="8">
        <f>J15/J14-1</f>
        <v>7.6923076923076872E-2</v>
      </c>
      <c r="L15" s="6">
        <f>G15/J15*100</f>
        <v>111.06442577030813</v>
      </c>
      <c r="M15" s="8">
        <f t="shared" ref="M15:M16" si="6">L15/L14-1</f>
        <v>8.9285714285714413E-2</v>
      </c>
      <c r="N15" s="8">
        <f>M15+K15</f>
        <v>0.16620879120879128</v>
      </c>
    </row>
    <row r="16" spans="1:14" ht="30" customHeight="1" x14ac:dyDescent="0.45">
      <c r="A16" s="5">
        <v>2019</v>
      </c>
      <c r="B16" s="5">
        <v>1.2</v>
      </c>
      <c r="C16" s="5">
        <v>140</v>
      </c>
      <c r="D16" s="5">
        <v>2.2999999999999998</v>
      </c>
      <c r="E16" s="5">
        <v>230</v>
      </c>
      <c r="F16" s="6">
        <f t="shared" si="2"/>
        <v>697</v>
      </c>
      <c r="G16" s="6">
        <f t="shared" si="3"/>
        <v>142.24489795918367</v>
      </c>
      <c r="H16" s="8">
        <f t="shared" si="4"/>
        <v>0.14262295081967213</v>
      </c>
      <c r="I16" s="6">
        <f t="shared" si="5"/>
        <v>653</v>
      </c>
      <c r="J16" s="6">
        <f>(C16*B15+E16*D15)/F15*J15</f>
        <v>119.98919113673212</v>
      </c>
      <c r="K16" s="8">
        <f>J16/J15-1</f>
        <v>7.0491803278688536E-2</v>
      </c>
      <c r="L16" s="6">
        <f>G16/J16*100</f>
        <v>118.54809305039014</v>
      </c>
      <c r="M16" s="8">
        <f t="shared" si="6"/>
        <v>6.7381316998468499E-2</v>
      </c>
      <c r="N16" s="8">
        <f>M16+K16</f>
        <v>0.13787312027715704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BIP-Rechnung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be1046</dc:creator>
  <cp:lastModifiedBy>be1046</cp:lastModifiedBy>
  <dcterms:created xsi:type="dcterms:W3CDTF">2020-10-28T09:54:55Z</dcterms:created>
  <dcterms:modified xsi:type="dcterms:W3CDTF">2020-10-28T09:56:25Z</dcterms:modified>
</cp:coreProperties>
</file>